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and mat부설" sheetId="1" r:id="rId1"/>
  </sheets>
  <definedNames>
    <definedName name="_xlnm.Print_Area" localSheetId="0">'sand mat부설'!$A$1:$E$39</definedName>
    <definedName name="_xlnm.Print_Titles" localSheetId="0">'sand mat부설'!$1:$1</definedName>
  </definedNames>
  <calcPr fullCalcOnLoad="1"/>
</workbook>
</file>

<file path=xl/sharedStrings.xml><?xml version="1.0" encoding="utf-8"?>
<sst xmlns="http://schemas.openxmlformats.org/spreadsheetml/2006/main" count="156" uniqueCount="37">
  <si>
    <t xml:space="preserve">  </t>
  </si>
  <si>
    <t xml:space="preserve">TOTAL COST :  </t>
  </si>
  <si>
    <t xml:space="preserve">소         계  </t>
  </si>
  <si>
    <t xml:space="preserve">합         계  </t>
  </si>
  <si>
    <t xml:space="preserve"> 현 장 ---------------------&gt; 현 장  </t>
  </si>
  <si>
    <t xml:space="preserve">  t3 = 0.8 분 , t4 = 0.42 분  </t>
  </si>
  <si>
    <r>
      <t>1. 모 래 (상차도)</t>
    </r>
    <r>
      <rPr>
        <sz val="9"/>
        <color indexed="8"/>
        <rFont val="한양신명조"/>
        <family val="3"/>
      </rPr>
      <t xml:space="preserve">  </t>
    </r>
  </si>
  <si>
    <t xml:space="preserve">  1 M3 * 12,000 = 12,000.0  </t>
  </si>
  <si>
    <r>
      <t>2. 운반비 : 덤프트럭  T=15 TON - 품셈 P326</t>
    </r>
    <r>
      <rPr>
        <sz val="9"/>
        <color indexed="8"/>
        <rFont val="한양신명조"/>
        <family val="3"/>
      </rPr>
      <t xml:space="preserve">  </t>
    </r>
  </si>
  <si>
    <r>
      <t xml:space="preserve">               LD = 3.5 Km </t>
    </r>
    <r>
      <rPr>
        <sz val="9"/>
        <color indexed="8"/>
        <rFont val="한양신명조"/>
        <family val="3"/>
      </rPr>
      <t xml:space="preserve">  </t>
    </r>
  </si>
  <si>
    <r>
      <t xml:space="preserve">                V = 25 Km/Hr </t>
    </r>
    <r>
      <rPr>
        <sz val="9"/>
        <color indexed="8"/>
        <rFont val="한양신명조"/>
        <family val="3"/>
      </rPr>
      <t xml:space="preserve">  </t>
    </r>
  </si>
  <si>
    <t xml:space="preserve">  L1 = 1.6 , q = 1.72  </t>
  </si>
  <si>
    <r>
      <t>  qt = T / L1 = 9.38 ㎥ , f = 1</t>
    </r>
    <r>
      <rPr>
        <sz val="9"/>
        <color indexed="8"/>
        <rFont val="한양신명조"/>
        <family val="3"/>
      </rPr>
      <t xml:space="preserve">  </t>
    </r>
  </si>
  <si>
    <r>
      <t>  K = 1.2 , E = 0.90 , Es =0.75</t>
    </r>
    <r>
      <rPr>
        <sz val="9"/>
        <color indexed="8"/>
        <rFont val="한양신명조"/>
        <family val="3"/>
      </rPr>
      <t xml:space="preserve">  </t>
    </r>
  </si>
  <si>
    <r>
      <t>  N = qt / (q * k) = 4.54 회</t>
    </r>
    <r>
      <rPr>
        <sz val="9"/>
        <color indexed="8"/>
        <rFont val="한양신명조"/>
        <family val="3"/>
      </rPr>
      <t xml:space="preserve">  </t>
    </r>
  </si>
  <si>
    <t xml:space="preserve">  Cm = 38.4 sec  </t>
  </si>
  <si>
    <r>
      <t>  t1 = Cm * N / (60 * Es) = 3.87 분</t>
    </r>
    <r>
      <rPr>
        <sz val="9"/>
        <color indexed="8"/>
        <rFont val="한양신명조"/>
        <family val="3"/>
      </rPr>
      <t xml:space="preserve">  </t>
    </r>
  </si>
  <si>
    <t xml:space="preserve">  t2 = 20 / 25 * 2 * 60 = 96.00 분  </t>
  </si>
  <si>
    <r>
      <t>  Cmt = t1 + t2 + t3 + t4 = 101.09 분</t>
    </r>
    <r>
      <rPr>
        <sz val="9"/>
        <color indexed="8"/>
        <rFont val="한양신명조"/>
        <family val="3"/>
      </rPr>
      <t xml:space="preserve">  </t>
    </r>
  </si>
  <si>
    <r>
      <t>  Q = 60 * qt * f *E / Cmt = 5.01 ㎥/hr</t>
    </r>
    <r>
      <rPr>
        <sz val="9"/>
        <color indexed="8"/>
        <rFont val="한양신명조"/>
        <family val="3"/>
      </rPr>
      <t xml:space="preserve">  </t>
    </r>
  </si>
  <si>
    <t xml:space="preserve">  재료비: 15,343 / Q = 3,062.4   </t>
  </si>
  <si>
    <r>
      <t>  노무비: 11,774 / Q = 2,350.0</t>
    </r>
    <r>
      <rPr>
        <sz val="9"/>
        <color indexed="8"/>
        <rFont val="한양신명조"/>
        <family val="3"/>
      </rPr>
      <t xml:space="preserve">  </t>
    </r>
  </si>
  <si>
    <t xml:space="preserve">  경 비: 13,741 / Q = 2,742.7  </t>
  </si>
  <si>
    <r>
      <t>3. 부 설 (습지도쟈 13TON) - 품셈 P295</t>
    </r>
    <r>
      <rPr>
        <sz val="9"/>
        <color indexed="8"/>
        <rFont val="한양신명조"/>
        <family val="3"/>
      </rPr>
      <t xml:space="preserve">  </t>
    </r>
  </si>
  <si>
    <r>
      <t>  L = 20 M , f = 1 , qo = 1.5 , e = 0.96</t>
    </r>
    <r>
      <rPr>
        <sz val="9"/>
        <color indexed="8"/>
        <rFont val="한양신명조"/>
        <family val="3"/>
      </rPr>
      <t xml:space="preserve">  </t>
    </r>
  </si>
  <si>
    <t xml:space="preserve">  q = 1.5 * e = 1.44 , v1 = 55 , v2 = 70 , E = 0.5  </t>
  </si>
  <si>
    <t xml:space="preserve">  Cm = L / v1 + L / v2 + 0.25 = 0.90 min  </t>
  </si>
  <si>
    <r>
      <t>  Q = 60 * q * f * E / Cm = 48.00 ㎥/hr</t>
    </r>
    <r>
      <rPr>
        <sz val="9"/>
        <color indexed="8"/>
        <rFont val="한양신명조"/>
        <family val="3"/>
      </rPr>
      <t xml:space="preserve">  </t>
    </r>
  </si>
  <si>
    <r>
      <t xml:space="preserve">  재 료 비 : 9,686 / 48 = 201.7 </t>
    </r>
    <r>
      <rPr>
        <sz val="9"/>
        <color indexed="8"/>
        <rFont val="한양신명조"/>
        <family val="3"/>
      </rPr>
      <t xml:space="preserve">  </t>
    </r>
  </si>
  <si>
    <t xml:space="preserve">  노 무 비 : 18,852 / 48 = 392.7  </t>
  </si>
  <si>
    <t xml:space="preserve">  경   비 : 19,738 / 48 = 411.2  </t>
  </si>
  <si>
    <t xml:space="preserve">산   출   근   거  </t>
  </si>
  <si>
    <t>재 료 비</t>
  </si>
  <si>
    <t>노 무 비</t>
  </si>
  <si>
    <t>경   비</t>
  </si>
  <si>
    <t>합   계</t>
  </si>
  <si>
    <r>
      <t xml:space="preserve">   SAND MAT부설  T=50CM /M3 </t>
    </r>
    <r>
      <rPr>
        <b/>
        <sz val="9"/>
        <color indexed="8"/>
        <rFont val="한양신명조"/>
        <family val="3"/>
      </rPr>
      <t xml:space="preserve">  </t>
    </r>
  </si>
</sst>
</file>

<file path=xl/styles.xml><?xml version="1.0" encoding="utf-8"?>
<styleSheet xmlns="http://schemas.openxmlformats.org/spreadsheetml/2006/main">
  <numFmts count="1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">
    <font>
      <sz val="11"/>
      <name val="굴림체"/>
      <family val="0"/>
    </font>
    <font>
      <sz val="9"/>
      <color indexed="8"/>
      <name val="한양신명조"/>
      <family val="3"/>
    </font>
    <font>
      <sz val="9"/>
      <color indexed="8"/>
      <name val="굴림체"/>
      <family val="3"/>
    </font>
    <font>
      <b/>
      <sz val="9"/>
      <color indexed="8"/>
      <name val="굴림체"/>
      <family val="3"/>
    </font>
    <font>
      <sz val="8"/>
      <name val="굴림체"/>
      <family val="3"/>
    </font>
    <font>
      <b/>
      <sz val="9"/>
      <color indexed="8"/>
      <name val="한양신명조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justify" vertical="center" wrapText="1"/>
    </xf>
    <xf numFmtId="41" fontId="3" fillId="0" borderId="1" xfId="17" applyFont="1" applyBorder="1" applyAlignment="1">
      <alignment horizontal="right" vertical="center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 topLeftCell="A1">
      <selection activeCell="C4" sqref="C4"/>
    </sheetView>
  </sheetViews>
  <sheetFormatPr defaultColWidth="9.00390625" defaultRowHeight="13.5"/>
  <cols>
    <col min="1" max="1" width="45.375" style="0" customWidth="1"/>
  </cols>
  <sheetData>
    <row r="1" spans="1:5" s="2" customFormat="1" ht="22.5" customHeight="1">
      <c r="A1" s="1" t="s">
        <v>31</v>
      </c>
      <c r="B1" s="1" t="s">
        <v>32</v>
      </c>
      <c r="C1" s="1" t="s">
        <v>33</v>
      </c>
      <c r="D1" s="1" t="s">
        <v>34</v>
      </c>
      <c r="E1" s="1" t="s">
        <v>35</v>
      </c>
    </row>
    <row r="2" spans="1:5" s="2" customFormat="1" ht="22.5" customHeight="1">
      <c r="A2" s="3" t="s">
        <v>0</v>
      </c>
      <c r="B2" s="4" t="s">
        <v>0</v>
      </c>
      <c r="C2" s="4" t="s">
        <v>0</v>
      </c>
      <c r="D2" s="4" t="s">
        <v>0</v>
      </c>
      <c r="E2" s="4" t="s">
        <v>0</v>
      </c>
    </row>
    <row r="3" spans="1:5" s="2" customFormat="1" ht="22.5" customHeight="1">
      <c r="A3" s="5" t="s">
        <v>36</v>
      </c>
      <c r="B3" s="4"/>
      <c r="C3" s="4"/>
      <c r="D3" s="4"/>
      <c r="E3" s="4"/>
    </row>
    <row r="4" spans="1:5" s="2" customFormat="1" ht="22.5" customHeight="1">
      <c r="A4" s="3" t="s">
        <v>0</v>
      </c>
      <c r="B4" s="4" t="s">
        <v>0</v>
      </c>
      <c r="C4" s="4" t="s">
        <v>0</v>
      </c>
      <c r="D4" s="4" t="s">
        <v>0</v>
      </c>
      <c r="E4" s="4" t="s">
        <v>0</v>
      </c>
    </row>
    <row r="5" spans="1:5" s="2" customFormat="1" ht="22.5" customHeight="1">
      <c r="A5" s="3" t="s">
        <v>6</v>
      </c>
      <c r="B5" s="4" t="s">
        <v>0</v>
      </c>
      <c r="C5" s="4" t="s">
        <v>0</v>
      </c>
      <c r="D5" s="4" t="s">
        <v>0</v>
      </c>
      <c r="E5" s="4" t="s">
        <v>0</v>
      </c>
    </row>
    <row r="6" spans="1:5" s="2" customFormat="1" ht="22.5" customHeight="1">
      <c r="A6" s="3" t="s">
        <v>7</v>
      </c>
      <c r="B6" s="4">
        <v>12000</v>
      </c>
      <c r="C6" s="4" t="s">
        <v>0</v>
      </c>
      <c r="D6" s="4" t="s">
        <v>0</v>
      </c>
      <c r="E6" s="4" t="s">
        <v>0</v>
      </c>
    </row>
    <row r="7" spans="1:5" s="2" customFormat="1" ht="22.5" customHeight="1">
      <c r="A7" s="1" t="s">
        <v>2</v>
      </c>
      <c r="B7" s="4">
        <f>SUM(B6)</f>
        <v>12000</v>
      </c>
      <c r="C7" s="4"/>
      <c r="D7" s="4"/>
      <c r="E7" s="4"/>
    </row>
    <row r="8" spans="1:5" s="2" customFormat="1" ht="22.5" customHeight="1">
      <c r="A8" s="3" t="s">
        <v>0</v>
      </c>
      <c r="B8" s="4" t="s">
        <v>0</v>
      </c>
      <c r="C8" s="4" t="s">
        <v>0</v>
      </c>
      <c r="D8" s="4" t="s">
        <v>0</v>
      </c>
      <c r="E8" s="4" t="s">
        <v>0</v>
      </c>
    </row>
    <row r="9" spans="1:5" s="2" customFormat="1" ht="22.5" customHeight="1">
      <c r="A9" s="3" t="s">
        <v>8</v>
      </c>
      <c r="B9" s="4" t="s">
        <v>0</v>
      </c>
      <c r="C9" s="4" t="s">
        <v>0</v>
      </c>
      <c r="D9" s="4" t="s">
        <v>0</v>
      </c>
      <c r="E9" s="4" t="s">
        <v>0</v>
      </c>
    </row>
    <row r="10" spans="1:5" s="2" customFormat="1" ht="22.5" customHeight="1">
      <c r="A10" s="3" t="s">
        <v>9</v>
      </c>
      <c r="B10" s="4" t="s">
        <v>0</v>
      </c>
      <c r="C10" s="4" t="s">
        <v>0</v>
      </c>
      <c r="D10" s="4" t="s">
        <v>0</v>
      </c>
      <c r="E10" s="4" t="s">
        <v>0</v>
      </c>
    </row>
    <row r="11" spans="1:5" s="2" customFormat="1" ht="22.5" customHeight="1">
      <c r="A11" s="3" t="s">
        <v>4</v>
      </c>
      <c r="B11" s="4"/>
      <c r="C11" s="4"/>
      <c r="D11" s="4"/>
      <c r="E11" s="4"/>
    </row>
    <row r="12" spans="1:5" s="2" customFormat="1" ht="22.5" customHeight="1">
      <c r="A12" s="3" t="s">
        <v>10</v>
      </c>
      <c r="B12" s="4"/>
      <c r="C12" s="4"/>
      <c r="D12" s="4"/>
      <c r="E12" s="4"/>
    </row>
    <row r="13" spans="1:5" s="2" customFormat="1" ht="22.5" customHeight="1">
      <c r="A13" s="3" t="s">
        <v>11</v>
      </c>
      <c r="B13" s="4" t="s">
        <v>0</v>
      </c>
      <c r="C13" s="4" t="s">
        <v>0</v>
      </c>
      <c r="D13" s="4" t="s">
        <v>0</v>
      </c>
      <c r="E13" s="4" t="s">
        <v>0</v>
      </c>
    </row>
    <row r="14" spans="1:5" s="2" customFormat="1" ht="22.5" customHeight="1">
      <c r="A14" s="3" t="s">
        <v>12</v>
      </c>
      <c r="B14" s="4" t="s">
        <v>0</v>
      </c>
      <c r="C14" s="4" t="s">
        <v>0</v>
      </c>
      <c r="D14" s="4" t="s">
        <v>0</v>
      </c>
      <c r="E14" s="4" t="s">
        <v>0</v>
      </c>
    </row>
    <row r="15" spans="1:5" s="2" customFormat="1" ht="22.5" customHeight="1">
      <c r="A15" s="3" t="s">
        <v>13</v>
      </c>
      <c r="B15" s="4" t="s">
        <v>0</v>
      </c>
      <c r="C15" s="4" t="s">
        <v>0</v>
      </c>
      <c r="D15" s="4" t="s">
        <v>0</v>
      </c>
      <c r="E15" s="4" t="s">
        <v>0</v>
      </c>
    </row>
    <row r="16" spans="1:5" s="2" customFormat="1" ht="22.5" customHeight="1">
      <c r="A16" s="3" t="s">
        <v>14</v>
      </c>
      <c r="B16" s="4" t="s">
        <v>0</v>
      </c>
      <c r="C16" s="4" t="s">
        <v>0</v>
      </c>
      <c r="D16" s="4" t="s">
        <v>0</v>
      </c>
      <c r="E16" s="4" t="s">
        <v>0</v>
      </c>
    </row>
    <row r="17" spans="1:5" s="2" customFormat="1" ht="22.5" customHeight="1">
      <c r="A17" s="3" t="s">
        <v>15</v>
      </c>
      <c r="B17" s="4" t="s">
        <v>0</v>
      </c>
      <c r="C17" s="4" t="s">
        <v>0</v>
      </c>
      <c r="D17" s="4" t="s">
        <v>0</v>
      </c>
      <c r="E17" s="4" t="s">
        <v>0</v>
      </c>
    </row>
    <row r="18" spans="1:5" s="2" customFormat="1" ht="22.5" customHeight="1">
      <c r="A18" s="3" t="s">
        <v>16</v>
      </c>
      <c r="B18" s="4" t="s">
        <v>0</v>
      </c>
      <c r="C18" s="4" t="s">
        <v>0</v>
      </c>
      <c r="D18" s="4" t="s">
        <v>0</v>
      </c>
      <c r="E18" s="4" t="s">
        <v>0</v>
      </c>
    </row>
    <row r="19" spans="1:5" s="2" customFormat="1" ht="22.5" customHeight="1">
      <c r="A19" s="3" t="s">
        <v>17</v>
      </c>
      <c r="B19" s="4" t="s">
        <v>0</v>
      </c>
      <c r="C19" s="4" t="s">
        <v>0</v>
      </c>
      <c r="D19" s="4" t="s">
        <v>0</v>
      </c>
      <c r="E19" s="4" t="s">
        <v>0</v>
      </c>
    </row>
    <row r="20" spans="1:5" s="2" customFormat="1" ht="22.5" customHeight="1">
      <c r="A20" s="3" t="s">
        <v>5</v>
      </c>
      <c r="B20" s="4" t="s">
        <v>0</v>
      </c>
      <c r="C20" s="4" t="s">
        <v>0</v>
      </c>
      <c r="D20" s="4" t="s">
        <v>0</v>
      </c>
      <c r="E20" s="4" t="s">
        <v>0</v>
      </c>
    </row>
    <row r="21" spans="1:5" s="2" customFormat="1" ht="22.5" customHeight="1">
      <c r="A21" s="3" t="s">
        <v>18</v>
      </c>
      <c r="B21" s="4" t="s">
        <v>0</v>
      </c>
      <c r="C21" s="4" t="s">
        <v>0</v>
      </c>
      <c r="D21" s="4" t="s">
        <v>0</v>
      </c>
      <c r="E21" s="4" t="s">
        <v>0</v>
      </c>
    </row>
    <row r="22" spans="1:5" s="2" customFormat="1" ht="22.5" customHeight="1">
      <c r="A22" s="3" t="s">
        <v>19</v>
      </c>
      <c r="B22" s="4" t="s">
        <v>0</v>
      </c>
      <c r="C22" s="4" t="s">
        <v>0</v>
      </c>
      <c r="D22" s="4" t="s">
        <v>0</v>
      </c>
      <c r="E22" s="4" t="s">
        <v>0</v>
      </c>
    </row>
    <row r="23" spans="1:5" s="2" customFormat="1" ht="22.5" customHeight="1">
      <c r="A23" s="3" t="s">
        <v>20</v>
      </c>
      <c r="B23" s="4">
        <v>3062.4</v>
      </c>
      <c r="C23" s="4" t="s">
        <v>0</v>
      </c>
      <c r="D23" s="4" t="s">
        <v>0</v>
      </c>
      <c r="E23" s="4" t="s">
        <v>0</v>
      </c>
    </row>
    <row r="24" spans="1:5" s="2" customFormat="1" ht="22.5" customHeight="1">
      <c r="A24" s="3" t="s">
        <v>21</v>
      </c>
      <c r="B24" s="4" t="s">
        <v>0</v>
      </c>
      <c r="C24" s="4">
        <v>2350</v>
      </c>
      <c r="D24" s="4" t="s">
        <v>0</v>
      </c>
      <c r="E24" s="4" t="s">
        <v>0</v>
      </c>
    </row>
    <row r="25" spans="1:5" s="2" customFormat="1" ht="22.5" customHeight="1">
      <c r="A25" s="3" t="s">
        <v>22</v>
      </c>
      <c r="B25" s="4" t="s">
        <v>0</v>
      </c>
      <c r="C25" s="4" t="s">
        <v>0</v>
      </c>
      <c r="D25" s="4">
        <v>2742.7</v>
      </c>
      <c r="E25" s="4" t="s">
        <v>0</v>
      </c>
    </row>
    <row r="26" spans="1:5" s="2" customFormat="1" ht="22.5" customHeight="1">
      <c r="A26" s="1" t="s">
        <v>2</v>
      </c>
      <c r="B26" s="4">
        <f>SUM(B23:B25)</f>
        <v>3062.4</v>
      </c>
      <c r="C26" s="4">
        <f>SUM(C23:C25)</f>
        <v>2350</v>
      </c>
      <c r="D26" s="4">
        <f>SUM(D23:D25)</f>
        <v>2742.7</v>
      </c>
      <c r="E26" s="4"/>
    </row>
    <row r="27" spans="1:5" s="2" customFormat="1" ht="22.5" customHeight="1">
      <c r="A27" s="3" t="s">
        <v>0</v>
      </c>
      <c r="B27" s="4" t="s">
        <v>0</v>
      </c>
      <c r="C27" s="4" t="s">
        <v>0</v>
      </c>
      <c r="D27" s="4" t="s">
        <v>0</v>
      </c>
      <c r="E27" s="4" t="s">
        <v>0</v>
      </c>
    </row>
    <row r="28" spans="1:5" s="2" customFormat="1" ht="22.5" customHeight="1">
      <c r="A28" s="3" t="s">
        <v>23</v>
      </c>
      <c r="B28" s="4" t="s">
        <v>0</v>
      </c>
      <c r="C28" s="4" t="s">
        <v>0</v>
      </c>
      <c r="D28" s="4" t="s">
        <v>0</v>
      </c>
      <c r="E28" s="4" t="s">
        <v>0</v>
      </c>
    </row>
    <row r="29" spans="1:5" s="2" customFormat="1" ht="22.5" customHeight="1">
      <c r="A29" s="3" t="s">
        <v>24</v>
      </c>
      <c r="B29" s="4" t="s">
        <v>0</v>
      </c>
      <c r="C29" s="4" t="s">
        <v>0</v>
      </c>
      <c r="D29" s="4" t="s">
        <v>0</v>
      </c>
      <c r="E29" s="4" t="s">
        <v>0</v>
      </c>
    </row>
    <row r="30" spans="1:5" s="2" customFormat="1" ht="22.5" customHeight="1">
      <c r="A30" s="3" t="s">
        <v>25</v>
      </c>
      <c r="B30" s="4" t="s">
        <v>0</v>
      </c>
      <c r="C30" s="4" t="s">
        <v>0</v>
      </c>
      <c r="D30" s="4" t="s">
        <v>0</v>
      </c>
      <c r="E30" s="4" t="s">
        <v>0</v>
      </c>
    </row>
    <row r="31" spans="1:5" s="2" customFormat="1" ht="22.5" customHeight="1">
      <c r="A31" s="3" t="s">
        <v>26</v>
      </c>
      <c r="B31" s="4" t="s">
        <v>0</v>
      </c>
      <c r="C31" s="4" t="s">
        <v>0</v>
      </c>
      <c r="D31" s="4" t="s">
        <v>0</v>
      </c>
      <c r="E31" s="4" t="s">
        <v>0</v>
      </c>
    </row>
    <row r="32" spans="1:5" s="2" customFormat="1" ht="22.5" customHeight="1">
      <c r="A32" s="3" t="s">
        <v>27</v>
      </c>
      <c r="B32" s="4" t="s">
        <v>0</v>
      </c>
      <c r="C32" s="4" t="s">
        <v>0</v>
      </c>
      <c r="D32" s="4" t="s">
        <v>0</v>
      </c>
      <c r="E32" s="4" t="s">
        <v>0</v>
      </c>
    </row>
    <row r="33" spans="1:5" s="2" customFormat="1" ht="22.5" customHeight="1">
      <c r="A33" s="3" t="s">
        <v>28</v>
      </c>
      <c r="B33" s="4">
        <v>201.7</v>
      </c>
      <c r="C33" s="4" t="s">
        <v>0</v>
      </c>
      <c r="D33" s="4" t="s">
        <v>0</v>
      </c>
      <c r="E33" s="4" t="s">
        <v>0</v>
      </c>
    </row>
    <row r="34" spans="1:5" s="2" customFormat="1" ht="22.5" customHeight="1">
      <c r="A34" s="3" t="s">
        <v>29</v>
      </c>
      <c r="B34" s="4" t="s">
        <v>0</v>
      </c>
      <c r="C34" s="4">
        <v>392.7</v>
      </c>
      <c r="D34" s="4" t="s">
        <v>0</v>
      </c>
      <c r="E34" s="4" t="s">
        <v>0</v>
      </c>
    </row>
    <row r="35" spans="1:5" s="2" customFormat="1" ht="22.5" customHeight="1">
      <c r="A35" s="3" t="s">
        <v>30</v>
      </c>
      <c r="B35" s="4" t="s">
        <v>0</v>
      </c>
      <c r="C35" s="4" t="s">
        <v>0</v>
      </c>
      <c r="D35" s="4">
        <v>411.2</v>
      </c>
      <c r="E35" s="4" t="s">
        <v>0</v>
      </c>
    </row>
    <row r="36" spans="1:5" s="2" customFormat="1" ht="22.5" customHeight="1">
      <c r="A36" s="1" t="s">
        <v>2</v>
      </c>
      <c r="B36" s="4">
        <f>SUM(B33:B35)</f>
        <v>201.7</v>
      </c>
      <c r="C36" s="4">
        <f>SUM(C33:C35)</f>
        <v>392.7</v>
      </c>
      <c r="D36" s="4">
        <f>SUM(D33:D35)</f>
        <v>411.2</v>
      </c>
      <c r="E36" s="4"/>
    </row>
    <row r="37" spans="1:5" s="2" customFormat="1" ht="22.5" customHeight="1">
      <c r="A37" s="1" t="s">
        <v>3</v>
      </c>
      <c r="B37" s="4">
        <f>B7+B26+B36</f>
        <v>15264.1</v>
      </c>
      <c r="C37" s="4">
        <f>C7+C26+C36</f>
        <v>2742.7</v>
      </c>
      <c r="D37" s="4">
        <f>D7+D26+D36</f>
        <v>3153.8999999999996</v>
      </c>
      <c r="E37" s="4"/>
    </row>
    <row r="38" spans="1:5" s="2" customFormat="1" ht="22.5" customHeight="1">
      <c r="A38" s="3" t="s">
        <v>0</v>
      </c>
      <c r="B38" s="4" t="s">
        <v>0</v>
      </c>
      <c r="C38" s="4" t="s">
        <v>0</v>
      </c>
      <c r="D38" s="4" t="s">
        <v>0</v>
      </c>
      <c r="E38" s="4" t="s">
        <v>0</v>
      </c>
    </row>
    <row r="39" spans="1:5" s="2" customFormat="1" ht="22.5" customHeight="1">
      <c r="A39" s="3" t="s">
        <v>1</v>
      </c>
      <c r="B39" s="6">
        <f>INT(B37)</f>
        <v>15264</v>
      </c>
      <c r="C39" s="6">
        <f>INT(C37)</f>
        <v>2742</v>
      </c>
      <c r="D39" s="6">
        <f>INT(D37)</f>
        <v>3153</v>
      </c>
      <c r="E39" s="6">
        <f>SUM(B39:D39)</f>
        <v>21159</v>
      </c>
    </row>
  </sheetData>
  <printOptions horizontalCentered="1"/>
  <pageMargins left="0.35433070866141736" right="0.35433070866141736" top="0.984251968503937" bottom="0.5905511811023623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삼부토건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최방현</dc:creator>
  <cp:keywords/>
  <dc:description/>
  <cp:lastModifiedBy>최방현</cp:lastModifiedBy>
  <dcterms:created xsi:type="dcterms:W3CDTF">2002-02-18T05:53:36Z</dcterms:created>
  <dcterms:modified xsi:type="dcterms:W3CDTF">2003-02-07T02:24:42Z</dcterms:modified>
  <cp:category/>
  <cp:version/>
  <cp:contentType/>
  <cp:contentStatus/>
</cp:coreProperties>
</file>