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01" sheetId="1" r:id="rId1"/>
    <sheet name="터파기" sheetId="2" r:id="rId2"/>
  </sheets>
  <definedNames>
    <definedName name="_xlnm.Print_Area" localSheetId="0">'01'!$A$1:$E$11</definedName>
    <definedName name="_xlnm.Print_Area" localSheetId="1">'터파기'!$A$1:$E$15</definedName>
  </definedNames>
  <calcPr fullCalcOnLoad="1"/>
</workbook>
</file>

<file path=xl/sharedStrings.xml><?xml version="1.0" encoding="utf-8"?>
<sst xmlns="http://schemas.openxmlformats.org/spreadsheetml/2006/main" count="105" uniqueCount="26">
  <si>
    <t xml:space="preserve">  </t>
  </si>
  <si>
    <t xml:space="preserve">TOTAL COST :  </t>
  </si>
  <si>
    <t xml:space="preserve">계  </t>
  </si>
  <si>
    <t xml:space="preserve">   터파기  토사, 인력 /M3  </t>
  </si>
  <si>
    <t xml:space="preserve">1. 인부 - 품셈 P105   </t>
  </si>
  <si>
    <t xml:space="preserve">  보통인부: 0.2 인 * 34,360 = 6,872.0  </t>
  </si>
  <si>
    <t xml:space="preserve">2. 작업반장 - 품셈 P42  </t>
  </si>
  <si>
    <t xml:space="preserve">  0.2 / 37.5 * 57,379 = 306.0   </t>
  </si>
  <si>
    <t xml:space="preserve">   터파기(B/H 0.7 M3)  리핑암 /M3  </t>
  </si>
  <si>
    <t xml:space="preserve"># 터파기 (백호0.7M3) - 품셈 P301  </t>
  </si>
  <si>
    <t xml:space="preserve">q = 0.7 , k = 0.55 , f = 1 / 1.35 = 0.74  </t>
  </si>
  <si>
    <t xml:space="preserve">E = 0.45 - 0.05 = 0.40 , CM = 21   </t>
  </si>
  <si>
    <t xml:space="preserve">Q = 3600 * q * K * f * E / CM = 19.54 M3/HR  </t>
  </si>
  <si>
    <t xml:space="preserve">재 료 비 : 6,730 / Q = 344.4  </t>
  </si>
  <si>
    <t xml:space="preserve">노 무 비 : 18,852 / Q = 964.7  </t>
  </si>
  <si>
    <t xml:space="preserve">경   비 : 16,654 / Q = 852.3  </t>
  </si>
  <si>
    <t xml:space="preserve">산   출   근   거  </t>
  </si>
  <si>
    <t>재 료 비</t>
  </si>
  <si>
    <t>노 무 비</t>
  </si>
  <si>
    <t>경   비</t>
  </si>
  <si>
    <t>합   계</t>
  </si>
  <si>
    <t xml:space="preserve">산   출   근   거  </t>
  </si>
  <si>
    <t>재 료 비</t>
  </si>
  <si>
    <t>노 무 비</t>
  </si>
  <si>
    <t>경   비</t>
  </si>
  <si>
    <t>합   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</si>
</sst>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굴림체"/>
      <family val="0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1" fontId="2" fillId="0" borderId="1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3" sqref="B3"/>
    </sheetView>
  </sheetViews>
  <sheetFormatPr defaultColWidth="9.00390625" defaultRowHeight="13.5"/>
  <cols>
    <col min="1" max="1" width="45.625" style="0" customWidth="1"/>
  </cols>
  <sheetData>
    <row r="1" spans="1:5" s="2" customFormat="1" ht="22.5" customHeigh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6" t="s">
        <v>3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4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5</v>
      </c>
      <c r="B6" s="4" t="s">
        <v>0</v>
      </c>
      <c r="C6" s="4">
        <v>6872</v>
      </c>
      <c r="D6" s="4" t="s">
        <v>0</v>
      </c>
      <c r="E6" s="4" t="s">
        <v>0</v>
      </c>
    </row>
    <row r="7" spans="1:5" s="2" customFormat="1" ht="22.5" customHeight="1">
      <c r="A7" s="3" t="s">
        <v>6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7</v>
      </c>
      <c r="B8" s="4" t="s">
        <v>0</v>
      </c>
      <c r="C8" s="4">
        <v>306</v>
      </c>
      <c r="D8" s="4" t="s">
        <v>0</v>
      </c>
      <c r="E8" s="4" t="s">
        <v>0</v>
      </c>
    </row>
    <row r="9" spans="1:5" s="2" customFormat="1" ht="22.5" customHeight="1">
      <c r="A9" s="1" t="s">
        <v>2</v>
      </c>
      <c r="B9" s="4" t="s">
        <v>0</v>
      </c>
      <c r="C9" s="4">
        <f>SUM(C6:C8)</f>
        <v>7178</v>
      </c>
      <c r="D9" s="4" t="s">
        <v>0</v>
      </c>
      <c r="E9" s="4" t="s">
        <v>0</v>
      </c>
    </row>
    <row r="10" spans="1:5" s="2" customFormat="1" ht="22.5" customHeight="1">
      <c r="A10" s="3" t="s">
        <v>0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1</v>
      </c>
      <c r="B11" s="4" t="s">
        <v>0</v>
      </c>
      <c r="C11" s="7">
        <f>INT(C9)</f>
        <v>7178</v>
      </c>
      <c r="D11" s="7"/>
      <c r="E11" s="7">
        <f>SUM(C11)</f>
        <v>7178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00390625" defaultRowHeight="13.5"/>
  <cols>
    <col min="1" max="1" width="45.25390625" style="0" customWidth="1"/>
  </cols>
  <sheetData>
    <row r="1" spans="1:5" ht="22.5" customHeight="1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</row>
    <row r="2" spans="1:5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ht="22.5" customHeight="1">
      <c r="A3" s="5" t="s">
        <v>8</v>
      </c>
      <c r="B3" s="4"/>
      <c r="C3" s="4"/>
      <c r="D3" s="4"/>
      <c r="E3" s="4"/>
    </row>
    <row r="4" spans="1:5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ht="22.5" customHeight="1">
      <c r="A5" s="3" t="s">
        <v>9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ht="22.5" customHeight="1">
      <c r="A6" s="3" t="s">
        <v>0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ht="22.5" customHeight="1">
      <c r="A7" s="3" t="s">
        <v>10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ht="22.5" customHeight="1">
      <c r="A8" s="3" t="s">
        <v>11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ht="22.5" customHeight="1">
      <c r="A9" s="3" t="s">
        <v>12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ht="22.5" customHeight="1">
      <c r="A10" s="3" t="s">
        <v>13</v>
      </c>
      <c r="B10" s="4">
        <v>344.4</v>
      </c>
      <c r="C10" s="4" t="s">
        <v>0</v>
      </c>
      <c r="D10" s="4" t="s">
        <v>0</v>
      </c>
      <c r="E10" s="4" t="s">
        <v>0</v>
      </c>
    </row>
    <row r="11" spans="1:5" ht="22.5" customHeight="1">
      <c r="A11" s="3" t="s">
        <v>14</v>
      </c>
      <c r="B11" s="4" t="s">
        <v>0</v>
      </c>
      <c r="C11" s="4">
        <v>964.7</v>
      </c>
      <c r="D11" s="4" t="s">
        <v>0</v>
      </c>
      <c r="E11" s="4" t="s">
        <v>0</v>
      </c>
    </row>
    <row r="12" spans="1:5" ht="22.5" customHeight="1">
      <c r="A12" s="3" t="s">
        <v>15</v>
      </c>
      <c r="B12" s="4" t="s">
        <v>0</v>
      </c>
      <c r="C12" s="4" t="s">
        <v>0</v>
      </c>
      <c r="D12" s="4">
        <v>852.3</v>
      </c>
      <c r="E12" s="4" t="s">
        <v>0</v>
      </c>
    </row>
    <row r="13" spans="1:5" ht="22.5" customHeight="1">
      <c r="A13" s="1" t="s">
        <v>2</v>
      </c>
      <c r="B13" s="4">
        <f>SUM(B10:B12)</f>
        <v>344.4</v>
      </c>
      <c r="C13" s="4">
        <f>SUM(C10:C12)</f>
        <v>964.7</v>
      </c>
      <c r="D13" s="4">
        <f>SUM(D10:D12)</f>
        <v>852.3</v>
      </c>
      <c r="E13" s="4"/>
    </row>
    <row r="14" spans="1:5" ht="22.5" customHeight="1">
      <c r="A14" s="3" t="s">
        <v>0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ht="22.5" customHeight="1">
      <c r="A15" s="3" t="s">
        <v>1</v>
      </c>
      <c r="B15" s="7">
        <f>INT(B13)</f>
        <v>344</v>
      </c>
      <c r="C15" s="7">
        <f>INT(C13)</f>
        <v>964</v>
      </c>
      <c r="D15" s="7">
        <f>INT(D13)</f>
        <v>852</v>
      </c>
      <c r="E15" s="7">
        <f>SUM(B15:D15)</f>
        <v>2160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2002-02-18T05:53:36Z</dcterms:created>
  <dcterms:modified xsi:type="dcterms:W3CDTF">2003-02-07T01:33:48Z</dcterms:modified>
  <cp:category/>
  <cp:version/>
  <cp:contentType/>
  <cp:contentStatus/>
</cp:coreProperties>
</file>