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80" windowHeight="9480" activeTab="0"/>
  </bookViews>
  <sheets>
    <sheet name="공고문" sheetId="1" r:id="rId1"/>
    <sheet name="물품" sheetId="2" r:id="rId2"/>
    <sheet name="시설(신규)" sheetId="3" r:id="rId3"/>
    <sheet name="용역" sheetId="4" r:id="rId4"/>
  </sheets>
  <definedNames/>
  <calcPr fullCalcOnLoad="1"/>
</workbook>
</file>

<file path=xl/sharedStrings.xml><?xml version="1.0" encoding="utf-8"?>
<sst xmlns="http://schemas.openxmlformats.org/spreadsheetml/2006/main" count="391" uniqueCount="190">
  <si>
    <t>발주년도</t>
  </si>
  <si>
    <t>발주시기</t>
  </si>
  <si>
    <t>조달방식</t>
  </si>
  <si>
    <t>사업명</t>
  </si>
  <si>
    <t>계약방법</t>
  </si>
  <si>
    <t>물품분료번호</t>
  </si>
  <si>
    <t>품명</t>
  </si>
  <si>
    <t>규격</t>
  </si>
  <si>
    <t>용도</t>
  </si>
  <si>
    <t>수량</t>
  </si>
  <si>
    <t>단위</t>
  </si>
  <si>
    <t>구매예정액</t>
  </si>
  <si>
    <t>부서명</t>
  </si>
  <si>
    <t>담당자</t>
  </si>
  <si>
    <t>연락처</t>
  </si>
  <si>
    <t>협정여부</t>
  </si>
  <si>
    <t>비고</t>
  </si>
  <si>
    <t>공사명</t>
  </si>
  <si>
    <t>공종</t>
  </si>
  <si>
    <t>국고보조액</t>
  </si>
  <si>
    <t>예산코드</t>
  </si>
  <si>
    <t>도급액</t>
  </si>
  <si>
    <t>관급자재대</t>
  </si>
  <si>
    <t>기타</t>
  </si>
  <si>
    <t>계</t>
  </si>
  <si>
    <t>금차년도 도급금액</t>
  </si>
  <si>
    <t>용역명</t>
  </si>
  <si>
    <t>예산액</t>
  </si>
  <si>
    <t>2월</t>
  </si>
  <si>
    <t>자체조달</t>
  </si>
  <si>
    <t>자체조달</t>
  </si>
  <si>
    <t>근교산 등산로 정비사업 실시설계용역</t>
  </si>
  <si>
    <t>유아숲체험장 조성사업 실시설계용역</t>
  </si>
  <si>
    <t>조경</t>
  </si>
  <si>
    <t>3월</t>
  </si>
  <si>
    <t>도시숲가꾸기와 토착수종의 복원사업 실시설계용역</t>
  </si>
  <si>
    <t>2014년도  1/4분기 용역</t>
  </si>
  <si>
    <t>신지인</t>
  </si>
  <si>
    <t>이재이</t>
  </si>
  <si>
    <t>성현수</t>
  </si>
  <si>
    <t>2094-2382</t>
  </si>
  <si>
    <t>2094-2385</t>
  </si>
  <si>
    <t>2094-2383</t>
  </si>
  <si>
    <t>비협정</t>
  </si>
  <si>
    <t>2014년도  1/4분기 시설공사(신규공사)</t>
  </si>
  <si>
    <t>2014년 용마산 봉화산 예방 사방사업</t>
  </si>
  <si>
    <t>현호재</t>
  </si>
  <si>
    <t>2094-2381</t>
  </si>
  <si>
    <t>근교산 자락길 조성사업 실시설계용역</t>
  </si>
  <si>
    <t>1월</t>
  </si>
  <si>
    <t>공원녹지과</t>
  </si>
  <si>
    <t>김남주</t>
  </si>
  <si>
    <t>2094-2355</t>
  </si>
  <si>
    <t>2월</t>
  </si>
  <si>
    <t>2014년 어린이공원 재정비공사 실시설계용역</t>
  </si>
  <si>
    <t xml:space="preserve">2014년 어린이공원 재정비공사 </t>
  </si>
  <si>
    <t>2월</t>
  </si>
  <si>
    <t>자체조달</t>
  </si>
  <si>
    <t>2014년 공원등 신설 및 유지보수</t>
  </si>
  <si>
    <t>전기</t>
  </si>
  <si>
    <t>수의</t>
  </si>
  <si>
    <t>이종덕</t>
  </si>
  <si>
    <t>2094-2363</t>
  </si>
  <si>
    <t>비협정</t>
  </si>
  <si>
    <t>시공원 보수정비사업 실시설계용역</t>
  </si>
  <si>
    <t>조경</t>
  </si>
  <si>
    <t>조현호</t>
  </si>
  <si>
    <t>2094-2364</t>
  </si>
  <si>
    <t>용마폭포공원 정비사업 실시설계용역</t>
  </si>
  <si>
    <t>일반</t>
  </si>
  <si>
    <t>1월</t>
  </si>
  <si>
    <t>하천제방 주민편의시설 확충사업 실시설계용역</t>
  </si>
  <si>
    <t>공원녹지과</t>
  </si>
  <si>
    <t>허혜미</t>
  </si>
  <si>
    <t>2094-2393</t>
  </si>
  <si>
    <t>묵동수림대 야외무대 정비사업 기본설계용역</t>
  </si>
  <si>
    <t>하천제방 주민편의시설 확충사업</t>
  </si>
  <si>
    <t>1월</t>
  </si>
  <si>
    <t>자체조달</t>
  </si>
  <si>
    <t>먹골 표지석 구매</t>
  </si>
  <si>
    <t>수의</t>
  </si>
  <si>
    <t>-</t>
  </si>
  <si>
    <t>표지석</t>
  </si>
  <si>
    <t>1.5m×3m</t>
  </si>
  <si>
    <t>EA</t>
  </si>
  <si>
    <t>김승만</t>
  </si>
  <si>
    <t>2094-2402</t>
  </si>
  <si>
    <t>비협정</t>
  </si>
  <si>
    <t>구릉산개발 타당성조사 및 기본계획용역</t>
  </si>
  <si>
    <t>박상민</t>
  </si>
  <si>
    <t>2094-2403</t>
  </si>
  <si>
    <t>공원녹지과</t>
  </si>
  <si>
    <t>봉화산 화약고 부지 공원조성공사</t>
  </si>
  <si>
    <t>이화어린이공원 재정비공사 실시설계용역</t>
  </si>
  <si>
    <t>봉화산 화약고 부지 공원조성공사 실시설계용역</t>
  </si>
  <si>
    <t>이흥규</t>
  </si>
  <si>
    <t>2094-2353</t>
  </si>
  <si>
    <t>공원녹지과</t>
  </si>
  <si>
    <t>3월</t>
  </si>
  <si>
    <t>자체조달</t>
  </si>
  <si>
    <t>중랑가꾸기 환경정비용 봄철 꽃묘구매</t>
  </si>
  <si>
    <t>일반단가</t>
  </si>
  <si>
    <t>비올라 외 4종</t>
  </si>
  <si>
    <t>4치</t>
  </si>
  <si>
    <t>환경정비용</t>
  </si>
  <si>
    <t>본</t>
  </si>
  <si>
    <t>공원녹지과</t>
  </si>
  <si>
    <t>김정화</t>
  </si>
  <si>
    <t>2094-2373</t>
  </si>
  <si>
    <t>2094-2373</t>
  </si>
  <si>
    <t>비협정</t>
  </si>
  <si>
    <t>2월</t>
  </si>
  <si>
    <t>가로녹지대 화장실 구매</t>
  </si>
  <si>
    <t>공중화장실</t>
  </si>
  <si>
    <t>-</t>
  </si>
  <si>
    <t>화장실</t>
  </si>
  <si>
    <t>식</t>
  </si>
  <si>
    <t>2014년도  1/4분기 물품</t>
  </si>
  <si>
    <t>에코스쿨 조성사업</t>
  </si>
  <si>
    <t>조경</t>
  </si>
  <si>
    <t>위험수목 정비사업</t>
  </si>
  <si>
    <t>강원석</t>
  </si>
  <si>
    <t>망우선하부 주민휴식공간 조성사업</t>
  </si>
  <si>
    <t>2094-2372</t>
  </si>
  <si>
    <t>망우선하부 주민휴식공간 조성사업 실시설계용역</t>
  </si>
  <si>
    <t>2094-2372</t>
  </si>
  <si>
    <t>가로수 생육환경 개선사업 실시설계용역</t>
  </si>
  <si>
    <t>노후마을마당 정비사업 실시설계용역</t>
  </si>
  <si>
    <t>신효진</t>
  </si>
  <si>
    <t>2094-2374</t>
  </si>
  <si>
    <t>가로수 및 녹지대 수목보식사업 실시설계용역</t>
  </si>
  <si>
    <t>상봉2동복합청사 설계용역</t>
  </si>
  <si>
    <t>기술용역</t>
  </si>
  <si>
    <t>자치행정과</t>
  </si>
  <si>
    <t>이진수</t>
  </si>
  <si>
    <t>2094-0424</t>
  </si>
  <si>
    <t>중앙조달</t>
  </si>
  <si>
    <t>신용정보/전자예금압류 서비스</t>
  </si>
  <si>
    <t>일반용역</t>
  </si>
  <si>
    <t>수의계약</t>
  </si>
  <si>
    <t>15,180,000원</t>
  </si>
  <si>
    <t>세무1과</t>
  </si>
  <si>
    <t>구기성</t>
  </si>
  <si>
    <t>2094-1322</t>
  </si>
  <si>
    <t>자체조달</t>
  </si>
  <si>
    <t>중화2재정비촉진구역
촉진계획변경수립용역</t>
  </si>
  <si>
    <t>기술용역</t>
  </si>
  <si>
    <t>협상에의한계약</t>
  </si>
  <si>
    <t>도시개발과</t>
  </si>
  <si>
    <t>변원식</t>
  </si>
  <si>
    <t>비협정</t>
  </si>
  <si>
    <t>중화존치관리구역
지구단위계획재정비용역</t>
  </si>
  <si>
    <t>송영기</t>
  </si>
  <si>
    <t>면목지구중심 지구단위계획재정비
교통영향분석, 개선대책 용역</t>
  </si>
  <si>
    <t>적격심사</t>
  </si>
  <si>
    <t>박지오</t>
  </si>
  <si>
    <t>설계공모에 의한
수의계약</t>
  </si>
  <si>
    <t>2094-2183</t>
  </si>
  <si>
    <t>2094-2184</t>
  </si>
  <si>
    <t>2094-2174</t>
  </si>
  <si>
    <t>1월</t>
  </si>
  <si>
    <t>지체조달</t>
  </si>
  <si>
    <t>종량제봉투 제작</t>
  </si>
  <si>
    <t>일반단가</t>
  </si>
  <si>
    <t>종량제
규격봉투</t>
  </si>
  <si>
    <t>4,392천</t>
  </si>
  <si>
    <t>매</t>
  </si>
  <si>
    <t>청소행정과</t>
  </si>
  <si>
    <t>조강인</t>
  </si>
  <si>
    <t>2094-1946</t>
  </si>
  <si>
    <t>비협정</t>
  </si>
  <si>
    <t>3월</t>
  </si>
  <si>
    <t>중앙조달</t>
  </si>
  <si>
    <t>2014년도 청소차량
부품연간단가</t>
  </si>
  <si>
    <t>일반총액</t>
  </si>
  <si>
    <t>청소차량
부품류</t>
  </si>
  <si>
    <t>약600</t>
  </si>
  <si>
    <t>개</t>
  </si>
  <si>
    <t>청소행정과</t>
  </si>
  <si>
    <t>청소행정과</t>
  </si>
  <si>
    <t>윤   정</t>
  </si>
  <si>
    <t>2094-1983</t>
  </si>
  <si>
    <t>2094-1983</t>
  </si>
  <si>
    <t>비협정</t>
  </si>
  <si>
    <t>캐노피설치공사</t>
  </si>
  <si>
    <t>건축</t>
  </si>
  <si>
    <t>최원종</t>
  </si>
  <si>
    <t>2094-1982</t>
  </si>
  <si>
    <t>2014년도 청소차량
보험(용역)가입</t>
  </si>
  <si>
    <t>윤정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</si>
</sst>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08서울한강체 M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9"/>
      <name val="08서울한강체 M"/>
      <family val="1"/>
    </font>
    <font>
      <sz val="12"/>
      <color indexed="8"/>
      <name val="08서울한강체 M"/>
      <family val="1"/>
    </font>
    <font>
      <b/>
      <sz val="20"/>
      <color indexed="8"/>
      <name val="맑은 고딕"/>
      <family val="3"/>
    </font>
    <font>
      <b/>
      <sz val="18"/>
      <color indexed="8"/>
      <name val="08서울남산체 EB"/>
      <family val="1"/>
    </font>
    <font>
      <b/>
      <sz val="18"/>
      <color indexed="62"/>
      <name val="08서울남산체 EB"/>
      <family val="1"/>
    </font>
    <font>
      <sz val="11"/>
      <color indexed="8"/>
      <name val="Calibri"/>
      <family val="2"/>
    </font>
    <font>
      <sz val="20"/>
      <color indexed="8"/>
      <name val="08서울남산체 M"/>
      <family val="1"/>
    </font>
    <font>
      <sz val="20"/>
      <color indexed="8"/>
      <name val="08서울한강체 M"/>
      <family val="1"/>
    </font>
    <font>
      <sz val="16"/>
      <color indexed="8"/>
      <name val="08서울한강체 M"/>
      <family val="1"/>
    </font>
    <font>
      <sz val="16"/>
      <color indexed="8"/>
      <name val="08서울남산체 M"/>
      <family val="1"/>
    </font>
    <font>
      <b/>
      <sz val="20"/>
      <color indexed="8"/>
      <name val="08서울남산체 M"/>
      <family val="1"/>
    </font>
    <font>
      <b/>
      <sz val="20"/>
      <color indexed="8"/>
      <name val="08서울한강체 M"/>
      <family val="1"/>
    </font>
    <font>
      <sz val="20"/>
      <color indexed="8"/>
      <name val="Calibri"/>
      <family val="2"/>
    </font>
    <font>
      <sz val="18"/>
      <color indexed="8"/>
      <name val="08서울한강체 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0"/>
      <name val="08서울한강체 M"/>
      <family val="1"/>
    </font>
    <font>
      <sz val="12"/>
      <color theme="1"/>
      <name val="08서울한강체 M"/>
      <family val="1"/>
    </font>
    <font>
      <b/>
      <sz val="2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 shrinkToFit="1"/>
    </xf>
    <xf numFmtId="176" fontId="51" fillId="0" borderId="10" xfId="0" applyNumberFormat="1" applyFont="1" applyFill="1" applyBorder="1" applyAlignment="1">
      <alignment horizontal="center" vertical="center"/>
    </xf>
    <xf numFmtId="41" fontId="51" fillId="0" borderId="10" xfId="48" applyFont="1" applyBorder="1" applyAlignment="1">
      <alignment horizontal="center" vertical="center"/>
    </xf>
    <xf numFmtId="41" fontId="51" fillId="0" borderId="10" xfId="0" applyNumberFormat="1" applyFont="1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41" fontId="0" fillId="0" borderId="10" xfId="48" applyFont="1" applyBorder="1" applyAlignment="1">
      <alignment horizontal="center" vertical="center" shrinkToFit="1"/>
    </xf>
    <xf numFmtId="0" fontId="51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41" fontId="3" fillId="34" borderId="10" xfId="48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371475</xdr:colOff>
      <xdr:row>37</xdr:row>
      <xdr:rowOff>180975</xdr:rowOff>
    </xdr:to>
    <xdr:sp>
      <xdr:nvSpPr>
        <xdr:cNvPr id="1" name="직사각형 1"/>
        <xdr:cNvSpPr>
          <a:spLocks/>
        </xdr:cNvSpPr>
      </xdr:nvSpPr>
      <xdr:spPr>
        <a:xfrm>
          <a:off x="0" y="0"/>
          <a:ext cx="6467475" cy="7229475"/>
        </a:xfrm>
        <a:prstGeom prst="rect">
          <a:avLst/>
        </a:prstGeom>
        <a:solidFill>
          <a:srgbClr val="FFFFFF"/>
        </a:solidFill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    </a:t>
          </a:r>
          <a:r>
            <a:rPr lang="en-US" cap="none" sz="1800" b="1" i="0" u="none" baseline="0">
              <a:solidFill>
                <a:srgbClr val="333399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「지방자치단체를 당사자로 하는 계약에 관한 법률시행령」 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 제</a:t>
          </a:r>
          <a:r>
            <a:rPr lang="en-US" cap="none" sz="2000" b="0" i="0" u="none" baseline="0">
              <a:solidFill>
                <a:srgbClr val="000000"/>
              </a:solidFill>
            </a:rPr>
            <a:t>124</a:t>
          </a:r>
          <a:r>
            <a:rPr lang="en-US" cap="none" sz="2000" b="0" i="0" u="none" baseline="0">
              <a:solidFill>
                <a:srgbClr val="000000"/>
              </a:solidFill>
            </a:rPr>
            <a:t>조  규정에 의거  </a:t>
          </a: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 </a:t>
          </a:r>
          <a:r>
            <a:rPr lang="en-US" cap="none" sz="2000" b="0" i="0" u="none" baseline="0">
              <a:solidFill>
                <a:srgbClr val="000000"/>
              </a:solidFill>
            </a:rPr>
            <a:t>1/4</a:t>
          </a:r>
          <a:r>
            <a:rPr lang="en-US" cap="none" sz="2000" b="0" i="0" u="none" baseline="0">
              <a:solidFill>
                <a:srgbClr val="000000"/>
              </a:solidFill>
            </a:rPr>
            <a:t>분기  공사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</a:rPr>
            <a:t>용역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</a:rPr>
            <a:t>물품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발주계획을  따로붙임과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</a:rPr>
            <a:t> 같이 공고합니다</a:t>
          </a:r>
          <a:r>
            <a:rPr lang="en-US" cap="none" sz="1600" b="0" i="0" u="none" baseline="0">
              <a:solidFill>
                <a:srgbClr val="000000"/>
              </a:solidFill>
            </a:rPr>
            <a:t>.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2014.  01. 06. 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                                   </a:t>
          </a:r>
          <a:r>
            <a:rPr lang="en-US" cap="none" sz="2000" b="1" i="0" u="none" baseline="0">
              <a:solidFill>
                <a:srgbClr val="000000"/>
              </a:solidFill>
            </a:rPr>
            <a:t>서울특별시중랑구</a:t>
          </a:r>
          <a:r>
            <a:rPr lang="en-US" cap="none" sz="2000" b="1" i="0" u="none" baseline="0">
              <a:solidFill>
                <a:srgbClr val="000000"/>
              </a:solidFill>
            </a:rPr>
            <a:t>(</a:t>
          </a:r>
          <a:r>
            <a:rPr lang="en-US" cap="none" sz="2000" b="1" i="0" u="none" baseline="0">
              <a:solidFill>
                <a:srgbClr val="000000"/>
              </a:solidFill>
            </a:rPr>
            <a:t>분임</a:t>
          </a:r>
          <a:r>
            <a:rPr lang="en-US" cap="none" sz="2000" b="1" i="0" u="none" baseline="0">
              <a:solidFill>
                <a:srgbClr val="000000"/>
              </a:solidFill>
            </a:rPr>
            <a:t>)</a:t>
          </a:r>
          <a:r>
            <a:rPr lang="en-US" cap="none" sz="2000" b="1" i="0" u="none" baseline="0">
              <a:solidFill>
                <a:srgbClr val="000000"/>
              </a:solidFill>
            </a:rPr>
            <a:t>경리관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따로붙임 </a:t>
          </a:r>
          <a:r>
            <a:rPr lang="en-US" cap="none" sz="1800" b="0" i="0" u="none" baseline="0">
              <a:solidFill>
                <a:srgbClr val="000000"/>
              </a:solidFill>
            </a:rPr>
            <a:t>: 2014</a:t>
          </a:r>
          <a:r>
            <a:rPr lang="en-US" cap="none" sz="1800" b="0" i="0" u="none" baseline="0">
              <a:solidFill>
                <a:srgbClr val="000000"/>
              </a:solidFill>
            </a:rPr>
            <a:t>년 </a:t>
          </a:r>
          <a:r>
            <a:rPr lang="en-US" cap="none" sz="1800" b="0" i="0" u="none" baseline="0">
              <a:solidFill>
                <a:srgbClr val="000000"/>
              </a:solidFill>
            </a:rPr>
            <a:t>1/4</a:t>
          </a:r>
          <a:r>
            <a:rPr lang="en-US" cap="none" sz="1800" b="0" i="0" u="none" baseline="0">
              <a:solidFill>
                <a:srgbClr val="000000"/>
              </a:solidFill>
            </a:rPr>
            <a:t>분기 중랑구 공사</a:t>
          </a:r>
          <a:r>
            <a:rPr lang="en-US" cap="none" sz="1800" b="0" i="0" u="none" baseline="0">
              <a:solidFill>
                <a:srgbClr val="000000"/>
              </a:solidFill>
            </a:rPr>
            <a:t>,</a:t>
          </a:r>
          <a:r>
            <a:rPr lang="en-US" cap="none" sz="1800" b="0" i="0" u="none" baseline="0">
              <a:solidFill>
                <a:srgbClr val="000000"/>
              </a:solidFill>
            </a:rPr>
            <a:t>용역</a:t>
          </a:r>
          <a:r>
            <a:rPr lang="en-US" cap="none" sz="1800" b="0" i="0" u="none" baseline="0">
              <a:solidFill>
                <a:srgbClr val="000000"/>
              </a:solidFill>
            </a:rPr>
            <a:t>,</a:t>
          </a:r>
          <a:r>
            <a:rPr lang="en-US" cap="none" sz="1800" b="0" i="0" u="none" baseline="0">
              <a:solidFill>
                <a:srgbClr val="000000"/>
              </a:solidFill>
            </a:rPr>
            <a:t>물품 발주계획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E45" sqref="E4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L11" sqref="L11"/>
    </sheetView>
  </sheetViews>
  <sheetFormatPr defaultColWidth="9.140625" defaultRowHeight="15"/>
  <cols>
    <col min="4" max="4" width="20.57421875" style="0" customWidth="1"/>
    <col min="6" max="6" width="11.421875" style="0" customWidth="1"/>
    <col min="12" max="12" width="20.421875" style="0" customWidth="1"/>
  </cols>
  <sheetData>
    <row r="1" spans="1:17" ht="44.25" customHeight="1">
      <c r="A1" s="20" t="s">
        <v>117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" customFormat="1" ht="28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</row>
    <row r="3" spans="1:17" s="2" customFormat="1" ht="30" customHeight="1">
      <c r="A3" s="17">
        <v>2014</v>
      </c>
      <c r="B3" s="17" t="s">
        <v>98</v>
      </c>
      <c r="C3" s="17" t="s">
        <v>99</v>
      </c>
      <c r="D3" s="17" t="s">
        <v>100</v>
      </c>
      <c r="E3" s="17" t="s">
        <v>101</v>
      </c>
      <c r="F3" s="17"/>
      <c r="G3" s="17" t="s">
        <v>102</v>
      </c>
      <c r="H3" s="17" t="s">
        <v>103</v>
      </c>
      <c r="I3" s="17" t="s">
        <v>104</v>
      </c>
      <c r="J3" s="18">
        <v>5000</v>
      </c>
      <c r="K3" s="17" t="s">
        <v>105</v>
      </c>
      <c r="L3" s="18">
        <v>15000000</v>
      </c>
      <c r="M3" s="17" t="s">
        <v>106</v>
      </c>
      <c r="N3" s="18" t="s">
        <v>107</v>
      </c>
      <c r="O3" s="17" t="s">
        <v>109</v>
      </c>
      <c r="P3" s="18" t="s">
        <v>110</v>
      </c>
      <c r="Q3" s="17"/>
    </row>
    <row r="4" spans="1:17" s="2" customFormat="1" ht="30" customHeight="1">
      <c r="A4" s="17">
        <v>2014</v>
      </c>
      <c r="B4" s="17" t="s">
        <v>111</v>
      </c>
      <c r="C4" s="17" t="s">
        <v>99</v>
      </c>
      <c r="D4" s="17" t="s">
        <v>112</v>
      </c>
      <c r="E4" s="17" t="s">
        <v>101</v>
      </c>
      <c r="F4" s="17"/>
      <c r="G4" s="17" t="s">
        <v>113</v>
      </c>
      <c r="H4" s="17" t="s">
        <v>114</v>
      </c>
      <c r="I4" s="17" t="s">
        <v>115</v>
      </c>
      <c r="J4" s="18">
        <v>1</v>
      </c>
      <c r="K4" s="17" t="s">
        <v>116</v>
      </c>
      <c r="L4" s="18">
        <v>40000000</v>
      </c>
      <c r="M4" s="17" t="s">
        <v>106</v>
      </c>
      <c r="N4" s="18" t="s">
        <v>107</v>
      </c>
      <c r="O4" s="17" t="s">
        <v>109</v>
      </c>
      <c r="P4" s="18" t="s">
        <v>110</v>
      </c>
      <c r="Q4" s="17"/>
    </row>
    <row r="5" spans="1:17" ht="30" customHeight="1">
      <c r="A5" s="3">
        <v>2014</v>
      </c>
      <c r="B5" s="3" t="s">
        <v>77</v>
      </c>
      <c r="C5" s="3" t="s">
        <v>78</v>
      </c>
      <c r="D5" s="3" t="s">
        <v>79</v>
      </c>
      <c r="E5" s="3" t="s">
        <v>80</v>
      </c>
      <c r="F5" s="3" t="s">
        <v>81</v>
      </c>
      <c r="G5" s="6" t="s">
        <v>82</v>
      </c>
      <c r="H5" s="11" t="s">
        <v>83</v>
      </c>
      <c r="I5" s="3" t="s">
        <v>82</v>
      </c>
      <c r="J5" s="3">
        <v>1</v>
      </c>
      <c r="K5" s="3" t="s">
        <v>84</v>
      </c>
      <c r="L5" s="15">
        <v>20000000</v>
      </c>
      <c r="M5" s="11" t="s">
        <v>97</v>
      </c>
      <c r="N5" s="3" t="s">
        <v>85</v>
      </c>
      <c r="O5" s="3" t="s">
        <v>86</v>
      </c>
      <c r="P5" s="3" t="s">
        <v>87</v>
      </c>
      <c r="Q5" s="16"/>
    </row>
    <row r="6" spans="1:17" s="2" customFormat="1" ht="30" customHeight="1">
      <c r="A6" s="3">
        <v>2014</v>
      </c>
      <c r="B6" s="3" t="s">
        <v>160</v>
      </c>
      <c r="C6" s="3" t="s">
        <v>161</v>
      </c>
      <c r="D6" s="21" t="s">
        <v>162</v>
      </c>
      <c r="E6" s="3" t="s">
        <v>163</v>
      </c>
      <c r="F6" s="3"/>
      <c r="G6" s="19" t="s">
        <v>164</v>
      </c>
      <c r="H6" s="3"/>
      <c r="I6" s="19" t="s">
        <v>164</v>
      </c>
      <c r="J6" s="3" t="s">
        <v>165</v>
      </c>
      <c r="K6" s="3" t="s">
        <v>166</v>
      </c>
      <c r="L6" s="27">
        <v>241000000</v>
      </c>
      <c r="M6" s="19" t="s">
        <v>167</v>
      </c>
      <c r="N6" s="3" t="s">
        <v>168</v>
      </c>
      <c r="O6" s="3" t="s">
        <v>169</v>
      </c>
      <c r="P6" s="3" t="s">
        <v>170</v>
      </c>
      <c r="Q6" s="3"/>
    </row>
    <row r="7" spans="1:17" s="2" customFormat="1" ht="30" customHeight="1">
      <c r="A7" s="3">
        <v>2014</v>
      </c>
      <c r="B7" s="3" t="s">
        <v>171</v>
      </c>
      <c r="C7" s="3" t="s">
        <v>172</v>
      </c>
      <c r="D7" s="21" t="s">
        <v>173</v>
      </c>
      <c r="E7" s="3" t="s">
        <v>174</v>
      </c>
      <c r="F7" s="3"/>
      <c r="G7" s="19" t="s">
        <v>175</v>
      </c>
      <c r="H7" s="3"/>
      <c r="I7" s="19" t="s">
        <v>175</v>
      </c>
      <c r="J7" s="3" t="s">
        <v>176</v>
      </c>
      <c r="K7" s="3" t="s">
        <v>177</v>
      </c>
      <c r="L7" s="27">
        <v>53000000</v>
      </c>
      <c r="M7" s="19" t="s">
        <v>179</v>
      </c>
      <c r="N7" s="3" t="s">
        <v>180</v>
      </c>
      <c r="O7" s="3" t="s">
        <v>182</v>
      </c>
      <c r="P7" s="3" t="s">
        <v>183</v>
      </c>
      <c r="Q7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K12" sqref="K12"/>
    </sheetView>
  </sheetViews>
  <sheetFormatPr defaultColWidth="9.140625" defaultRowHeight="15"/>
  <cols>
    <col min="4" max="4" width="34.8515625" style="0" bestFit="1" customWidth="1"/>
    <col min="6" max="6" width="16.421875" style="0" customWidth="1"/>
    <col min="7" max="7" width="15.421875" style="0" bestFit="1" customWidth="1"/>
    <col min="8" max="8" width="14.00390625" style="0" customWidth="1"/>
    <col min="9" max="9" width="12.8515625" style="0" bestFit="1" customWidth="1"/>
    <col min="10" max="10" width="14.140625" style="0" bestFit="1" customWidth="1"/>
    <col min="11" max="11" width="17.140625" style="0" bestFit="1" customWidth="1"/>
    <col min="12" max="12" width="14.140625" style="0" bestFit="1" customWidth="1"/>
    <col min="14" max="14" width="13.00390625" style="0" customWidth="1"/>
    <col min="16" max="16" width="11.7109375" style="0" bestFit="1" customWidth="1"/>
  </cols>
  <sheetData>
    <row r="1" spans="1:18" ht="44.25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2" customFormat="1" ht="28.5" customHeight="1">
      <c r="A2" s="1" t="s">
        <v>0</v>
      </c>
      <c r="B2" s="1" t="s">
        <v>1</v>
      </c>
      <c r="C2" s="1" t="s">
        <v>2</v>
      </c>
      <c r="D2" s="1" t="s">
        <v>17</v>
      </c>
      <c r="E2" s="1" t="s">
        <v>18</v>
      </c>
      <c r="F2" s="1" t="s">
        <v>4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19</v>
      </c>
      <c r="M2" s="1" t="s">
        <v>20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s="2" customFormat="1" ht="27.75" customHeight="1">
      <c r="A3" s="3">
        <v>2014</v>
      </c>
      <c r="B3" s="3" t="s">
        <v>34</v>
      </c>
      <c r="C3" s="3" t="s">
        <v>29</v>
      </c>
      <c r="D3" s="3" t="s">
        <v>55</v>
      </c>
      <c r="E3" s="3" t="s">
        <v>33</v>
      </c>
      <c r="F3" s="3" t="s">
        <v>69</v>
      </c>
      <c r="G3" s="6">
        <v>90000000</v>
      </c>
      <c r="H3" s="6">
        <v>150000000</v>
      </c>
      <c r="I3" s="3"/>
      <c r="J3" s="6">
        <v>240000000</v>
      </c>
      <c r="K3" s="6">
        <v>240000000</v>
      </c>
      <c r="L3" s="3"/>
      <c r="M3" s="3"/>
      <c r="N3" s="3" t="s">
        <v>50</v>
      </c>
      <c r="O3" s="3" t="s">
        <v>51</v>
      </c>
      <c r="P3" s="3" t="s">
        <v>52</v>
      </c>
      <c r="Q3" s="3" t="s">
        <v>43</v>
      </c>
      <c r="R3" s="3"/>
    </row>
    <row r="4" spans="1:18" s="2" customFormat="1" ht="27.75" customHeight="1">
      <c r="A4" s="3">
        <v>2014</v>
      </c>
      <c r="B4" s="3" t="s">
        <v>34</v>
      </c>
      <c r="C4" s="3" t="s">
        <v>29</v>
      </c>
      <c r="D4" s="3" t="s">
        <v>92</v>
      </c>
      <c r="E4" s="3" t="s">
        <v>33</v>
      </c>
      <c r="F4" s="3" t="s">
        <v>69</v>
      </c>
      <c r="G4" s="6">
        <v>350000000</v>
      </c>
      <c r="H4" s="6">
        <v>50000000</v>
      </c>
      <c r="I4" s="3"/>
      <c r="J4" s="6">
        <f>G4+H4</f>
        <v>400000000</v>
      </c>
      <c r="K4" s="6">
        <f>J4</f>
        <v>400000000</v>
      </c>
      <c r="L4" s="3"/>
      <c r="M4" s="3"/>
      <c r="N4" s="3" t="s">
        <v>50</v>
      </c>
      <c r="O4" s="3" t="s">
        <v>95</v>
      </c>
      <c r="P4" s="3" t="s">
        <v>96</v>
      </c>
      <c r="Q4" s="3" t="s">
        <v>43</v>
      </c>
      <c r="R4" s="3"/>
    </row>
    <row r="5" spans="1:18" s="10" customFormat="1" ht="27.75" customHeight="1">
      <c r="A5" s="8">
        <v>2014</v>
      </c>
      <c r="B5" s="8" t="s">
        <v>56</v>
      </c>
      <c r="C5" s="8" t="s">
        <v>57</v>
      </c>
      <c r="D5" s="8" t="s">
        <v>58</v>
      </c>
      <c r="E5" s="8" t="s">
        <v>59</v>
      </c>
      <c r="F5" s="8" t="s">
        <v>60</v>
      </c>
      <c r="G5" s="9">
        <v>50000000</v>
      </c>
      <c r="H5" s="8"/>
      <c r="I5" s="8"/>
      <c r="J5" s="9">
        <v>50000000</v>
      </c>
      <c r="K5" s="9">
        <v>50000000</v>
      </c>
      <c r="L5" s="9"/>
      <c r="M5" s="8"/>
      <c r="N5" s="3" t="s">
        <v>50</v>
      </c>
      <c r="O5" s="8" t="s">
        <v>61</v>
      </c>
      <c r="P5" s="8" t="s">
        <v>62</v>
      </c>
      <c r="Q5" s="8" t="s">
        <v>63</v>
      </c>
      <c r="R5" s="8"/>
    </row>
    <row r="6" spans="1:18" s="2" customFormat="1" ht="27.75" customHeight="1">
      <c r="A6" s="3">
        <v>2014</v>
      </c>
      <c r="B6" s="3" t="s">
        <v>53</v>
      </c>
      <c r="C6" s="3" t="s">
        <v>29</v>
      </c>
      <c r="D6" s="3" t="s">
        <v>45</v>
      </c>
      <c r="E6" s="3" t="s">
        <v>33</v>
      </c>
      <c r="F6" s="3" t="s">
        <v>60</v>
      </c>
      <c r="G6" s="6">
        <v>300000000</v>
      </c>
      <c r="H6" s="3"/>
      <c r="I6" s="3"/>
      <c r="J6" s="6">
        <v>300000000</v>
      </c>
      <c r="K6" s="6">
        <v>300000000</v>
      </c>
      <c r="L6" s="6">
        <v>210000000</v>
      </c>
      <c r="M6" s="3"/>
      <c r="N6" s="3" t="s">
        <v>50</v>
      </c>
      <c r="O6" s="3" t="s">
        <v>46</v>
      </c>
      <c r="P6" s="3" t="s">
        <v>47</v>
      </c>
      <c r="Q6" s="3" t="s">
        <v>43</v>
      </c>
      <c r="R6" s="3"/>
    </row>
    <row r="7" spans="1:18" s="2" customFormat="1" ht="27.75" customHeight="1">
      <c r="A7" s="3">
        <v>2014</v>
      </c>
      <c r="B7" s="3" t="s">
        <v>56</v>
      </c>
      <c r="C7" s="3" t="s">
        <v>57</v>
      </c>
      <c r="D7" s="3" t="s">
        <v>76</v>
      </c>
      <c r="E7" s="3" t="s">
        <v>65</v>
      </c>
      <c r="F7" s="3" t="s">
        <v>60</v>
      </c>
      <c r="G7" s="13">
        <v>100000000</v>
      </c>
      <c r="H7" s="13"/>
      <c r="I7" s="13"/>
      <c r="J7" s="13">
        <v>100000000</v>
      </c>
      <c r="K7" s="14">
        <f>J7</f>
        <v>100000000</v>
      </c>
      <c r="L7" s="3"/>
      <c r="M7" s="3"/>
      <c r="N7" s="11" t="s">
        <v>72</v>
      </c>
      <c r="O7" s="3" t="s">
        <v>73</v>
      </c>
      <c r="P7" s="3" t="s">
        <v>74</v>
      </c>
      <c r="Q7" s="3" t="s">
        <v>63</v>
      </c>
      <c r="R7" s="3"/>
    </row>
    <row r="8" spans="1:18" s="2" customFormat="1" ht="27.75" customHeight="1">
      <c r="A8" s="3">
        <v>2014</v>
      </c>
      <c r="B8" s="3" t="s">
        <v>98</v>
      </c>
      <c r="C8" s="3" t="s">
        <v>99</v>
      </c>
      <c r="D8" s="3" t="s">
        <v>118</v>
      </c>
      <c r="E8" s="3" t="s">
        <v>119</v>
      </c>
      <c r="F8" s="3" t="s">
        <v>60</v>
      </c>
      <c r="G8" s="13">
        <v>60000000</v>
      </c>
      <c r="H8" s="3"/>
      <c r="I8" s="3"/>
      <c r="J8" s="13">
        <v>60000000</v>
      </c>
      <c r="K8" s="14">
        <f>J8</f>
        <v>60000000</v>
      </c>
      <c r="L8" s="3"/>
      <c r="M8" s="3"/>
      <c r="N8" s="3" t="s">
        <v>106</v>
      </c>
      <c r="O8" s="3" t="s">
        <v>107</v>
      </c>
      <c r="P8" s="3" t="s">
        <v>108</v>
      </c>
      <c r="Q8" s="3" t="s">
        <v>110</v>
      </c>
      <c r="R8" s="3"/>
    </row>
    <row r="9" spans="1:18" s="2" customFormat="1" ht="27.75" customHeight="1">
      <c r="A9" s="3">
        <v>2014</v>
      </c>
      <c r="B9" s="3" t="s">
        <v>98</v>
      </c>
      <c r="C9" s="3" t="s">
        <v>99</v>
      </c>
      <c r="D9" s="3" t="s">
        <v>120</v>
      </c>
      <c r="E9" s="3" t="s">
        <v>119</v>
      </c>
      <c r="F9" s="3" t="s">
        <v>60</v>
      </c>
      <c r="G9" s="6">
        <v>20000000</v>
      </c>
      <c r="H9" s="3"/>
      <c r="I9" s="3"/>
      <c r="J9" s="6">
        <v>20000000</v>
      </c>
      <c r="K9" s="6">
        <v>20000000</v>
      </c>
      <c r="L9" s="6"/>
      <c r="M9" s="3"/>
      <c r="N9" s="3" t="s">
        <v>106</v>
      </c>
      <c r="O9" s="3" t="s">
        <v>121</v>
      </c>
      <c r="P9" s="3" t="s">
        <v>123</v>
      </c>
      <c r="Q9" s="3" t="s">
        <v>110</v>
      </c>
      <c r="R9" s="3"/>
    </row>
    <row r="10" spans="1:18" s="2" customFormat="1" ht="27.75" customHeight="1">
      <c r="A10" s="3">
        <v>2014</v>
      </c>
      <c r="B10" s="3" t="s">
        <v>98</v>
      </c>
      <c r="C10" s="3" t="s">
        <v>99</v>
      </c>
      <c r="D10" s="3" t="s">
        <v>122</v>
      </c>
      <c r="E10" s="3" t="s">
        <v>119</v>
      </c>
      <c r="F10" s="3" t="s">
        <v>69</v>
      </c>
      <c r="G10" s="6">
        <v>140000000</v>
      </c>
      <c r="H10" s="3"/>
      <c r="I10" s="3"/>
      <c r="J10" s="6">
        <v>140000000</v>
      </c>
      <c r="K10" s="6">
        <v>140000000</v>
      </c>
      <c r="L10" s="6"/>
      <c r="M10" s="3"/>
      <c r="N10" s="3" t="s">
        <v>106</v>
      </c>
      <c r="O10" s="3" t="s">
        <v>121</v>
      </c>
      <c r="P10" s="3" t="s">
        <v>123</v>
      </c>
      <c r="Q10" s="3" t="s">
        <v>110</v>
      </c>
      <c r="R10" s="3"/>
    </row>
    <row r="11" spans="1:18" s="25" customFormat="1" ht="28.5" customHeight="1">
      <c r="A11" s="22">
        <v>2013</v>
      </c>
      <c r="B11" s="22" t="s">
        <v>34</v>
      </c>
      <c r="C11" s="22" t="s">
        <v>29</v>
      </c>
      <c r="D11" s="22" t="s">
        <v>184</v>
      </c>
      <c r="E11" s="22" t="s">
        <v>185</v>
      </c>
      <c r="F11" s="22" t="s">
        <v>60</v>
      </c>
      <c r="G11" s="23">
        <v>20000000</v>
      </c>
      <c r="H11" s="22"/>
      <c r="I11" s="24">
        <v>3000000</v>
      </c>
      <c r="J11" s="23">
        <f>SUM(G11:I11)</f>
        <v>23000000</v>
      </c>
      <c r="K11" s="23">
        <v>23000000</v>
      </c>
      <c r="L11" s="22"/>
      <c r="M11" s="22"/>
      <c r="N11" s="22" t="s">
        <v>178</v>
      </c>
      <c r="O11" s="22" t="s">
        <v>186</v>
      </c>
      <c r="P11" s="22" t="s">
        <v>187</v>
      </c>
      <c r="Q11" s="22" t="s">
        <v>43</v>
      </c>
      <c r="R11" s="22"/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9" sqref="G29"/>
    </sheetView>
  </sheetViews>
  <sheetFormatPr defaultColWidth="9.140625" defaultRowHeight="15"/>
  <cols>
    <col min="4" max="4" width="46.140625" style="0" bestFit="1" customWidth="1"/>
    <col min="6" max="6" width="16.421875" style="0" customWidth="1"/>
    <col min="7" max="7" width="16.140625" style="0" bestFit="1" customWidth="1"/>
    <col min="8" max="8" width="10.57421875" style="0" bestFit="1" customWidth="1"/>
    <col min="10" max="10" width="11.7109375" style="0" bestFit="1" customWidth="1"/>
  </cols>
  <sheetData>
    <row r="1" spans="1:12" ht="44.2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8.5" customHeight="1">
      <c r="A2" s="1" t="s">
        <v>0</v>
      </c>
      <c r="B2" s="1" t="s">
        <v>1</v>
      </c>
      <c r="C2" s="1" t="s">
        <v>2</v>
      </c>
      <c r="D2" s="1" t="s">
        <v>26</v>
      </c>
      <c r="E2" s="1" t="s">
        <v>18</v>
      </c>
      <c r="F2" s="1" t="s">
        <v>4</v>
      </c>
      <c r="G2" s="1" t="s">
        <v>27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</row>
    <row r="3" spans="1:12" s="2" customFormat="1" ht="27.75" customHeight="1">
      <c r="A3" s="3">
        <v>2014</v>
      </c>
      <c r="B3" s="3" t="s">
        <v>49</v>
      </c>
      <c r="C3" s="3" t="s">
        <v>29</v>
      </c>
      <c r="D3" s="3" t="s">
        <v>54</v>
      </c>
      <c r="E3" s="3" t="s">
        <v>138</v>
      </c>
      <c r="F3" s="3" t="s">
        <v>60</v>
      </c>
      <c r="G3" s="7">
        <v>10000000</v>
      </c>
      <c r="H3" s="3" t="s">
        <v>50</v>
      </c>
      <c r="I3" s="3" t="s">
        <v>51</v>
      </c>
      <c r="J3" s="3" t="s">
        <v>52</v>
      </c>
      <c r="K3" s="3" t="s">
        <v>43</v>
      </c>
      <c r="L3" s="16"/>
    </row>
    <row r="4" spans="1:12" s="2" customFormat="1" ht="27.75" customHeight="1">
      <c r="A4" s="3">
        <v>2014</v>
      </c>
      <c r="B4" s="3" t="s">
        <v>70</v>
      </c>
      <c r="C4" s="3" t="s">
        <v>57</v>
      </c>
      <c r="D4" s="3" t="s">
        <v>71</v>
      </c>
      <c r="E4" s="3" t="s">
        <v>138</v>
      </c>
      <c r="F4" s="3" t="s">
        <v>60</v>
      </c>
      <c r="G4" s="6">
        <v>10000000</v>
      </c>
      <c r="H4" s="11" t="s">
        <v>72</v>
      </c>
      <c r="I4" s="3" t="s">
        <v>73</v>
      </c>
      <c r="J4" s="3" t="s">
        <v>74</v>
      </c>
      <c r="K4" s="3" t="s">
        <v>63</v>
      </c>
      <c r="L4" s="16"/>
    </row>
    <row r="5" spans="1:12" s="2" customFormat="1" ht="27.75" customHeight="1">
      <c r="A5" s="3">
        <v>2014</v>
      </c>
      <c r="B5" s="3" t="s">
        <v>70</v>
      </c>
      <c r="C5" s="4" t="s">
        <v>57</v>
      </c>
      <c r="D5" s="5" t="s">
        <v>75</v>
      </c>
      <c r="E5" s="3" t="s">
        <v>138</v>
      </c>
      <c r="F5" s="3" t="s">
        <v>60</v>
      </c>
      <c r="G5" s="12">
        <v>10000000</v>
      </c>
      <c r="H5" s="11" t="s">
        <v>72</v>
      </c>
      <c r="I5" s="3" t="s">
        <v>73</v>
      </c>
      <c r="J5" s="3" t="s">
        <v>74</v>
      </c>
      <c r="K5" s="3" t="s">
        <v>63</v>
      </c>
      <c r="L5" s="16"/>
    </row>
    <row r="6" spans="1:12" s="2" customFormat="1" ht="27.75" customHeight="1">
      <c r="A6" s="3">
        <v>2014</v>
      </c>
      <c r="B6" s="3" t="s">
        <v>77</v>
      </c>
      <c r="C6" s="3" t="s">
        <v>78</v>
      </c>
      <c r="D6" s="3" t="s">
        <v>88</v>
      </c>
      <c r="E6" s="3" t="s">
        <v>138</v>
      </c>
      <c r="F6" s="3" t="s">
        <v>80</v>
      </c>
      <c r="G6" s="6">
        <v>22000000</v>
      </c>
      <c r="H6" s="11" t="s">
        <v>91</v>
      </c>
      <c r="I6" s="3" t="s">
        <v>89</v>
      </c>
      <c r="J6" s="3" t="s">
        <v>90</v>
      </c>
      <c r="K6" s="3" t="s">
        <v>87</v>
      </c>
      <c r="L6" s="16"/>
    </row>
    <row r="7" spans="1:12" s="2" customFormat="1" ht="27.75" customHeight="1">
      <c r="A7" s="3">
        <v>2014</v>
      </c>
      <c r="B7" s="3" t="s">
        <v>49</v>
      </c>
      <c r="C7" s="3" t="s">
        <v>29</v>
      </c>
      <c r="D7" s="3" t="s">
        <v>94</v>
      </c>
      <c r="E7" s="3" t="s">
        <v>138</v>
      </c>
      <c r="F7" s="3" t="s">
        <v>60</v>
      </c>
      <c r="G7" s="6">
        <v>20000000</v>
      </c>
      <c r="H7" s="11" t="s">
        <v>50</v>
      </c>
      <c r="I7" s="3" t="s">
        <v>95</v>
      </c>
      <c r="J7" s="3" t="s">
        <v>96</v>
      </c>
      <c r="K7" s="3" t="s">
        <v>43</v>
      </c>
      <c r="L7" s="16"/>
    </row>
    <row r="8" spans="1:12" s="2" customFormat="1" ht="27.75" customHeight="1">
      <c r="A8" s="3">
        <v>2014</v>
      </c>
      <c r="B8" s="3" t="s">
        <v>28</v>
      </c>
      <c r="C8" s="3" t="s">
        <v>29</v>
      </c>
      <c r="D8" s="3" t="s">
        <v>93</v>
      </c>
      <c r="E8" s="3" t="s">
        <v>138</v>
      </c>
      <c r="F8" s="3" t="s">
        <v>60</v>
      </c>
      <c r="G8" s="7">
        <v>5000000</v>
      </c>
      <c r="H8" s="3" t="s">
        <v>50</v>
      </c>
      <c r="I8" s="3" t="s">
        <v>51</v>
      </c>
      <c r="J8" s="3" t="s">
        <v>52</v>
      </c>
      <c r="K8" s="3" t="s">
        <v>43</v>
      </c>
      <c r="L8" s="16"/>
    </row>
    <row r="9" spans="1:12" s="2" customFormat="1" ht="27.75" customHeight="1">
      <c r="A9" s="8">
        <v>2014</v>
      </c>
      <c r="B9" s="8" t="s">
        <v>28</v>
      </c>
      <c r="C9" s="8" t="s">
        <v>29</v>
      </c>
      <c r="D9" s="4" t="s">
        <v>64</v>
      </c>
      <c r="E9" s="3" t="s">
        <v>138</v>
      </c>
      <c r="F9" s="8" t="s">
        <v>60</v>
      </c>
      <c r="G9" s="9">
        <v>13000000</v>
      </c>
      <c r="H9" s="3" t="s">
        <v>50</v>
      </c>
      <c r="I9" s="8" t="s">
        <v>66</v>
      </c>
      <c r="J9" s="8" t="s">
        <v>67</v>
      </c>
      <c r="K9" s="8" t="s">
        <v>43</v>
      </c>
      <c r="L9" s="16"/>
    </row>
    <row r="10" spans="1:12" s="2" customFormat="1" ht="27.75" customHeight="1">
      <c r="A10" s="8">
        <v>2014</v>
      </c>
      <c r="B10" s="8" t="s">
        <v>28</v>
      </c>
      <c r="C10" s="8" t="s">
        <v>29</v>
      </c>
      <c r="D10" s="8" t="s">
        <v>68</v>
      </c>
      <c r="E10" s="3" t="s">
        <v>138</v>
      </c>
      <c r="F10" s="8" t="s">
        <v>69</v>
      </c>
      <c r="G10" s="9">
        <v>25000000</v>
      </c>
      <c r="H10" s="3" t="s">
        <v>50</v>
      </c>
      <c r="I10" s="8" t="s">
        <v>66</v>
      </c>
      <c r="J10" s="8" t="s">
        <v>67</v>
      </c>
      <c r="K10" s="8" t="s">
        <v>43</v>
      </c>
      <c r="L10" s="16"/>
    </row>
    <row r="11" spans="1:12" s="2" customFormat="1" ht="27.75" customHeight="1">
      <c r="A11" s="3">
        <v>2014</v>
      </c>
      <c r="B11" s="3" t="s">
        <v>34</v>
      </c>
      <c r="C11" s="3" t="s">
        <v>29</v>
      </c>
      <c r="D11" s="3" t="s">
        <v>48</v>
      </c>
      <c r="E11" s="3" t="s">
        <v>138</v>
      </c>
      <c r="F11" s="3" t="s">
        <v>60</v>
      </c>
      <c r="G11" s="6">
        <v>37000000</v>
      </c>
      <c r="H11" s="3" t="s">
        <v>50</v>
      </c>
      <c r="I11" s="3" t="s">
        <v>38</v>
      </c>
      <c r="J11" s="3" t="s">
        <v>40</v>
      </c>
      <c r="K11" s="3" t="s">
        <v>43</v>
      </c>
      <c r="L11" s="16"/>
    </row>
    <row r="12" spans="1:12" s="2" customFormat="1" ht="27.75" customHeight="1">
      <c r="A12" s="3">
        <v>2014</v>
      </c>
      <c r="B12" s="3" t="s">
        <v>28</v>
      </c>
      <c r="C12" s="4" t="s">
        <v>30</v>
      </c>
      <c r="D12" s="5" t="s">
        <v>31</v>
      </c>
      <c r="E12" s="3" t="s">
        <v>138</v>
      </c>
      <c r="F12" s="3" t="s">
        <v>60</v>
      </c>
      <c r="G12" s="6">
        <v>15000000</v>
      </c>
      <c r="H12" s="3" t="s">
        <v>50</v>
      </c>
      <c r="I12" s="3" t="s">
        <v>37</v>
      </c>
      <c r="J12" s="3" t="s">
        <v>41</v>
      </c>
      <c r="K12" s="3" t="s">
        <v>43</v>
      </c>
      <c r="L12" s="16"/>
    </row>
    <row r="13" spans="1:12" s="2" customFormat="1" ht="27.75" customHeight="1">
      <c r="A13" s="3">
        <v>2014</v>
      </c>
      <c r="B13" s="3" t="s">
        <v>28</v>
      </c>
      <c r="C13" s="3" t="s">
        <v>29</v>
      </c>
      <c r="D13" s="3" t="s">
        <v>32</v>
      </c>
      <c r="E13" s="3" t="s">
        <v>138</v>
      </c>
      <c r="F13" s="3" t="s">
        <v>60</v>
      </c>
      <c r="G13" s="6">
        <v>11000000</v>
      </c>
      <c r="H13" s="3" t="s">
        <v>50</v>
      </c>
      <c r="I13" s="3" t="s">
        <v>37</v>
      </c>
      <c r="J13" s="3" t="s">
        <v>41</v>
      </c>
      <c r="K13" s="3" t="s">
        <v>43</v>
      </c>
      <c r="L13" s="16"/>
    </row>
    <row r="14" spans="1:12" s="2" customFormat="1" ht="27.75" customHeight="1">
      <c r="A14" s="3">
        <v>2014</v>
      </c>
      <c r="B14" s="3" t="s">
        <v>28</v>
      </c>
      <c r="C14" s="3" t="s">
        <v>29</v>
      </c>
      <c r="D14" s="3" t="s">
        <v>35</v>
      </c>
      <c r="E14" s="3" t="s">
        <v>138</v>
      </c>
      <c r="F14" s="3" t="s">
        <v>60</v>
      </c>
      <c r="G14" s="6">
        <v>4000000</v>
      </c>
      <c r="H14" s="3" t="s">
        <v>50</v>
      </c>
      <c r="I14" s="3" t="s">
        <v>39</v>
      </c>
      <c r="J14" s="3" t="s">
        <v>42</v>
      </c>
      <c r="K14" s="3" t="s">
        <v>43</v>
      </c>
      <c r="L14" s="16"/>
    </row>
    <row r="15" spans="1:12" s="2" customFormat="1" ht="27.75" customHeight="1">
      <c r="A15" s="3">
        <v>2014</v>
      </c>
      <c r="B15" s="3" t="s">
        <v>111</v>
      </c>
      <c r="C15" s="3" t="s">
        <v>99</v>
      </c>
      <c r="D15" s="3" t="s">
        <v>124</v>
      </c>
      <c r="E15" s="3" t="s">
        <v>138</v>
      </c>
      <c r="F15" s="3" t="s">
        <v>60</v>
      </c>
      <c r="G15" s="6">
        <v>10000000</v>
      </c>
      <c r="H15" s="3" t="s">
        <v>50</v>
      </c>
      <c r="I15" s="3" t="s">
        <v>121</v>
      </c>
      <c r="J15" s="3" t="s">
        <v>125</v>
      </c>
      <c r="K15" s="3" t="s">
        <v>110</v>
      </c>
      <c r="L15" s="16"/>
    </row>
    <row r="16" spans="1:12" s="2" customFormat="1" ht="27.75" customHeight="1">
      <c r="A16" s="3">
        <v>2014</v>
      </c>
      <c r="B16" s="3" t="s">
        <v>111</v>
      </c>
      <c r="C16" s="4" t="s">
        <v>99</v>
      </c>
      <c r="D16" s="5" t="s">
        <v>126</v>
      </c>
      <c r="E16" s="3" t="s">
        <v>138</v>
      </c>
      <c r="F16" s="8" t="s">
        <v>69</v>
      </c>
      <c r="G16" s="6">
        <v>40000000</v>
      </c>
      <c r="H16" s="3" t="s">
        <v>50</v>
      </c>
      <c r="I16" s="3" t="s">
        <v>121</v>
      </c>
      <c r="J16" s="3" t="s">
        <v>125</v>
      </c>
      <c r="K16" s="3" t="s">
        <v>110</v>
      </c>
      <c r="L16" s="16"/>
    </row>
    <row r="17" spans="1:12" s="2" customFormat="1" ht="27.75" customHeight="1">
      <c r="A17" s="3">
        <v>2014</v>
      </c>
      <c r="B17" s="3" t="s">
        <v>111</v>
      </c>
      <c r="C17" s="3" t="s">
        <v>99</v>
      </c>
      <c r="D17" s="3" t="s">
        <v>127</v>
      </c>
      <c r="E17" s="3" t="s">
        <v>138</v>
      </c>
      <c r="F17" s="3" t="s">
        <v>60</v>
      </c>
      <c r="G17" s="6">
        <v>4000000</v>
      </c>
      <c r="H17" s="3" t="s">
        <v>50</v>
      </c>
      <c r="I17" s="3" t="s">
        <v>128</v>
      </c>
      <c r="J17" s="3" t="s">
        <v>129</v>
      </c>
      <c r="K17" s="3" t="s">
        <v>110</v>
      </c>
      <c r="L17" s="16"/>
    </row>
    <row r="18" spans="1:12" s="2" customFormat="1" ht="27.75" customHeight="1">
      <c r="A18" s="3">
        <v>2014</v>
      </c>
      <c r="B18" s="3" t="s">
        <v>111</v>
      </c>
      <c r="C18" s="3" t="s">
        <v>99</v>
      </c>
      <c r="D18" s="3" t="s">
        <v>130</v>
      </c>
      <c r="E18" s="3" t="s">
        <v>138</v>
      </c>
      <c r="F18" s="3" t="s">
        <v>60</v>
      </c>
      <c r="G18" s="6">
        <v>4000000</v>
      </c>
      <c r="H18" s="3" t="s">
        <v>50</v>
      </c>
      <c r="I18" s="3" t="s">
        <v>128</v>
      </c>
      <c r="J18" s="3" t="s">
        <v>129</v>
      </c>
      <c r="K18" s="3" t="s">
        <v>110</v>
      </c>
      <c r="L18" s="16"/>
    </row>
    <row r="19" spans="1:12" s="2" customFormat="1" ht="27.75" customHeight="1">
      <c r="A19" s="3">
        <v>2014</v>
      </c>
      <c r="B19" s="3" t="s">
        <v>49</v>
      </c>
      <c r="C19" s="3" t="s">
        <v>136</v>
      </c>
      <c r="D19" s="3" t="s">
        <v>131</v>
      </c>
      <c r="E19" s="3" t="s">
        <v>132</v>
      </c>
      <c r="F19" s="19" t="s">
        <v>156</v>
      </c>
      <c r="G19" s="7">
        <v>495000000</v>
      </c>
      <c r="H19" s="3" t="s">
        <v>133</v>
      </c>
      <c r="I19" s="3" t="s">
        <v>134</v>
      </c>
      <c r="J19" s="3" t="s">
        <v>135</v>
      </c>
      <c r="K19" s="3" t="s">
        <v>43</v>
      </c>
      <c r="L19" s="3"/>
    </row>
    <row r="20" spans="1:12" s="2" customFormat="1" ht="27.75" customHeight="1">
      <c r="A20" s="3">
        <v>2014</v>
      </c>
      <c r="B20" s="3" t="s">
        <v>49</v>
      </c>
      <c r="C20" s="3" t="s">
        <v>29</v>
      </c>
      <c r="D20" s="3" t="s">
        <v>137</v>
      </c>
      <c r="E20" s="3" t="s">
        <v>138</v>
      </c>
      <c r="F20" s="3" t="s">
        <v>139</v>
      </c>
      <c r="G20" s="3" t="s">
        <v>140</v>
      </c>
      <c r="H20" s="3" t="s">
        <v>141</v>
      </c>
      <c r="I20" s="3" t="s">
        <v>142</v>
      </c>
      <c r="J20" s="3" t="s">
        <v>143</v>
      </c>
      <c r="K20" s="3" t="s">
        <v>43</v>
      </c>
      <c r="L20" s="3"/>
    </row>
    <row r="21" spans="1:12" s="2" customFormat="1" ht="27.75" customHeight="1">
      <c r="A21" s="3">
        <v>2014</v>
      </c>
      <c r="B21" s="3" t="s">
        <v>28</v>
      </c>
      <c r="C21" s="3" t="s">
        <v>144</v>
      </c>
      <c r="D21" s="19" t="s">
        <v>145</v>
      </c>
      <c r="E21" s="3" t="s">
        <v>146</v>
      </c>
      <c r="F21" s="3" t="s">
        <v>147</v>
      </c>
      <c r="G21" s="7">
        <v>210000000</v>
      </c>
      <c r="H21" s="3" t="s">
        <v>148</v>
      </c>
      <c r="I21" s="3" t="s">
        <v>149</v>
      </c>
      <c r="J21" s="3" t="s">
        <v>157</v>
      </c>
      <c r="K21" s="3" t="s">
        <v>150</v>
      </c>
      <c r="L21" s="3"/>
    </row>
    <row r="22" spans="1:12" s="2" customFormat="1" ht="27.75" customHeight="1">
      <c r="A22" s="3">
        <v>2014</v>
      </c>
      <c r="B22" s="3" t="s">
        <v>28</v>
      </c>
      <c r="C22" s="3" t="s">
        <v>144</v>
      </c>
      <c r="D22" s="19" t="s">
        <v>151</v>
      </c>
      <c r="E22" s="3" t="s">
        <v>146</v>
      </c>
      <c r="F22" s="3" t="s">
        <v>147</v>
      </c>
      <c r="G22" s="7">
        <v>121978000</v>
      </c>
      <c r="H22" s="3" t="s">
        <v>148</v>
      </c>
      <c r="I22" s="3" t="s">
        <v>152</v>
      </c>
      <c r="J22" s="3" t="s">
        <v>158</v>
      </c>
      <c r="K22" s="3" t="s">
        <v>150</v>
      </c>
      <c r="L22" s="3"/>
    </row>
    <row r="23" spans="1:12" s="2" customFormat="1" ht="27.75" customHeight="1">
      <c r="A23" s="3">
        <v>2014</v>
      </c>
      <c r="B23" s="3" t="s">
        <v>49</v>
      </c>
      <c r="C23" s="3" t="s">
        <v>144</v>
      </c>
      <c r="D23" s="19" t="s">
        <v>153</v>
      </c>
      <c r="E23" s="3" t="s">
        <v>146</v>
      </c>
      <c r="F23" s="3" t="s">
        <v>154</v>
      </c>
      <c r="G23" s="7">
        <v>50000000</v>
      </c>
      <c r="H23" s="3" t="s">
        <v>148</v>
      </c>
      <c r="I23" s="3" t="s">
        <v>155</v>
      </c>
      <c r="J23" s="3" t="s">
        <v>159</v>
      </c>
      <c r="K23" s="3" t="s">
        <v>150</v>
      </c>
      <c r="L23" s="3"/>
    </row>
    <row r="24" spans="1:12" s="2" customFormat="1" ht="36" customHeight="1">
      <c r="A24" s="3">
        <v>2014</v>
      </c>
      <c r="B24" s="3" t="s">
        <v>49</v>
      </c>
      <c r="C24" s="3" t="s">
        <v>136</v>
      </c>
      <c r="D24" s="21" t="s">
        <v>188</v>
      </c>
      <c r="E24" s="3" t="s">
        <v>138</v>
      </c>
      <c r="F24" s="3" t="s">
        <v>69</v>
      </c>
      <c r="G24" s="26">
        <v>37639000</v>
      </c>
      <c r="H24" s="3" t="s">
        <v>178</v>
      </c>
      <c r="I24" s="19" t="s">
        <v>189</v>
      </c>
      <c r="J24" s="3" t="s">
        <v>181</v>
      </c>
      <c r="K24" s="3" t="s">
        <v>43</v>
      </c>
      <c r="L24" s="6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중랑구청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김선자</dc:creator>
  <cp:keywords/>
  <dc:description/>
  <cp:lastModifiedBy>user</cp:lastModifiedBy>
  <dcterms:created xsi:type="dcterms:W3CDTF">2010-09-13T02:15:30Z</dcterms:created>
  <dcterms:modified xsi:type="dcterms:W3CDTF">2014-01-06T00:15:24Z</dcterms:modified>
  <cp:category/>
  <cp:version/>
  <cp:contentType/>
  <cp:contentStatus/>
</cp:coreProperties>
</file>